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водный по району" sheetId="1" r:id="rId1"/>
    <sheet name="Администрация" sheetId="2" r:id="rId2"/>
    <sheet name="ЦРБ" sheetId="3" r:id="rId3"/>
    <sheet name="Фин. отдел" sheetId="4" r:id="rId4"/>
    <sheet name="РОНО" sheetId="5" r:id="rId5"/>
    <sheet name="ЦБ" sheetId="6" r:id="rId6"/>
    <sheet name="Форма 2" sheetId="7" r:id="rId7"/>
  </sheets>
  <externalReferences>
    <externalReference r:id="rId10"/>
  </externalReferences>
  <definedNames>
    <definedName name="_xlnm.Print_Titles" localSheetId="0">'Сводный по району'!$11:$11</definedName>
    <definedName name="_xlnm.Print_Area" localSheetId="0">'Сводный по району'!$A$1:$L$79</definedName>
    <definedName name="_xlnm.Print_Area" localSheetId="6">'Форма 2'!$A$1:$I$51</definedName>
  </definedNames>
  <calcPr fullCalcOnLoad="1"/>
</workbook>
</file>

<file path=xl/sharedStrings.xml><?xml version="1.0" encoding="utf-8"?>
<sst xmlns="http://schemas.openxmlformats.org/spreadsheetml/2006/main" count="1368" uniqueCount="187">
  <si>
    <t>С В Е Д Е Н И Я</t>
  </si>
  <si>
    <t>Наименование показателей</t>
  </si>
  <si>
    <t>Код строки</t>
  </si>
  <si>
    <t>Торги и другие способы размещения заказов</t>
  </si>
  <si>
    <t>В том числе из графы 3</t>
  </si>
  <si>
    <t>конкурсы</t>
  </si>
  <si>
    <t>аукционы</t>
  </si>
  <si>
    <t>запрос котировок</t>
  </si>
  <si>
    <t>закупки у единственного поставщика, подрядчика, исполнителя</t>
  </si>
  <si>
    <t>Всего</t>
  </si>
  <si>
    <t>в том числе без учета закупок малого объема</t>
  </si>
  <si>
    <t>открытые</t>
  </si>
  <si>
    <t>закрытые</t>
  </si>
  <si>
    <t>открытые аукционы в электронной форме</t>
  </si>
  <si>
    <t>без проведения торгов и запросов котировок</t>
  </si>
  <si>
    <t>закупки малого объема</t>
  </si>
  <si>
    <t>I. Количественная характеристика торгов и других способов размещения заказов</t>
  </si>
  <si>
    <t>1. Всего проведено торгов (лотов) и других способов размещения заказов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</si>
  <si>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</si>
  <si>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</si>
  <si>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</si>
  <si>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3. Внесено изменений к контрактам, договорам</t>
  </si>
  <si>
    <t>4. Расторгнуто контрактов и договоров</t>
  </si>
  <si>
    <t>в том числе:
по соглашению сторон</t>
  </si>
  <si>
    <t>по решению суда</t>
  </si>
  <si>
    <t xml:space="preserve">Из строки 115 - расторгнуто контрактов на постаку продовольствия, средств необходимых для оказания скорой или неотложной медицинской помощи, лекарственных средств, топлива </t>
  </si>
  <si>
    <t xml:space="preserve">5. Количество размещений заказов, признанных недействительными </t>
  </si>
  <si>
    <t>II. Количественная характеристика участников торгов и других способов размещения заказов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</si>
  <si>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</si>
  <si>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</si>
  <si>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</si>
  <si>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2. Не допущено заявок к  участию в торгах (лотах) и  запросах котировок</t>
  </si>
  <si>
    <t xml:space="preserve">Из строки 206 - по причинам:                                                    - участник не отвечал требованиям, установленным Законом </t>
  </si>
  <si>
    <t xml:space="preserve">- участником не внесены денежные средства в качестве обеспечения       </t>
  </si>
  <si>
    <t>- заявка не отвечала требованиям, предусмотренным документацией по торгам, извещением по запросу котировок</t>
  </si>
  <si>
    <t>3. Отозвано заявок участниками торгов и запросов котировок</t>
  </si>
  <si>
    <t>4. Количество заявок участников аукционов, не явившихся на процедуру проведения аукциона</t>
  </si>
  <si>
    <t>5. Количество заявок участников, выигравших торги  (лоты) и другие способы размещения заказов</t>
  </si>
  <si>
    <t>из них:                                                                             заявок учреждений УИС</t>
  </si>
  <si>
    <t>заявок организаций инвалидов</t>
  </si>
  <si>
    <t xml:space="preserve">5. Количество обжалований по размещению заказов          </t>
  </si>
  <si>
    <t>III. Стоимостная характеристика торгов и других способов размещения заказов, тыс. рублей</t>
  </si>
  <si>
    <t xml:space="preserve">1. Суммарная начальная цена контрактов (лотов), выставленных на торги и сумма контрактов (договоров) по другим способам размещения заказов     </t>
  </si>
  <si>
    <t>2. Суммарная начальная цена контрактов торгов (лотов), выставленных на торги и сумма контрактов (договоров) по другим способам размещения заказов, которые не привели к заключению контрактов</t>
  </si>
  <si>
    <t>3. Общая стоимость заключенных контрактов и договоров</t>
  </si>
  <si>
    <t>из них: 
с учреждениями УИС</t>
  </si>
  <si>
    <t>с организациями инвалидов</t>
  </si>
  <si>
    <t>5. Сумма изменения стоимости заключенных контрактов</t>
  </si>
  <si>
    <t>6. Общая стоимость расторгнутых контрактов и договоров</t>
  </si>
  <si>
    <t>IV. Количественные и стоимостные характерстики размещения заказов среди субъектов малого предпринимательства</t>
  </si>
  <si>
    <t>4.1. Количественная характерстика специальных торгов и запросов котировок для субъектов малого предпринимательства</t>
  </si>
  <si>
    <t>1. Всего проведено торгов (лотов) и запросов котировок для субъектов малого предпринимательства</t>
  </si>
  <si>
    <t>4.101</t>
  </si>
  <si>
    <t>4.102</t>
  </si>
  <si>
    <t>2. Количество заключенных контрактов</t>
  </si>
  <si>
    <t>4.103</t>
  </si>
  <si>
    <t>4.2. Количественная характерстика участников специальных торгов и запросов котировок для субъектов малого предпринимательства</t>
  </si>
  <si>
    <t>1. Общее количество заявок, поданных на процедуры, проведенные специально для субъектов малого предпринимательства</t>
  </si>
  <si>
    <t>4.201</t>
  </si>
  <si>
    <t xml:space="preserve">2. Отклонено заявок участников, не являющихся субъектами малого предпринмательства </t>
  </si>
  <si>
    <t>4.202</t>
  </si>
  <si>
    <t>3. Не допущено заявок к участию в торгах (лотах) и запросах котировок</t>
  </si>
  <si>
    <t>4.203</t>
  </si>
  <si>
    <t>4. Отозвано заявок участниками торгов и запросов котировок</t>
  </si>
  <si>
    <t>4.204</t>
  </si>
  <si>
    <t>5. Количество заявок участников аукционов, не явившихся на процедуру проведения аукциона</t>
  </si>
  <si>
    <t>4.205</t>
  </si>
  <si>
    <t>6. Количество заявок участников, выигравших торги  (лоты), запрос котировок</t>
  </si>
  <si>
    <t>4.206</t>
  </si>
  <si>
    <t>4.3. Стоимостная характерстика специальных торгов и запросов котировок для субъектов малого предпринимательства, тыс. рублей</t>
  </si>
  <si>
    <t>1. Общий объем поставок товаров, выполнения работ, оказаня услуг, определенный в соответствии с перечнем товаров, работ, услуг, установленным Правительством Российской Федерации</t>
  </si>
  <si>
    <t>4.301</t>
  </si>
  <si>
    <t>2. Суммарная начальная цена контрактов по процедурам, проведенным для субъектов малого предпринимательства</t>
  </si>
  <si>
    <t>4.302</t>
  </si>
  <si>
    <t>4.303</t>
  </si>
  <si>
    <t>3.Стоимость заключенных контрактов с субъектами малого предпринимательства по процедурам, проведенным длясубъектов малого предпринимательства</t>
  </si>
  <si>
    <t>4.304</t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</si>
  <si>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торгов (лотов), запросов котровок с одной заявкой или без заявок</t>
    </r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</si>
  <si>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торгов (лотов), других способов размещения заказов, которые не привели к заключению контрактов</t>
    </r>
  </si>
  <si>
    <r>
      <t>Из строки 101</t>
    </r>
    <r>
      <rPr>
        <sz val="10"/>
        <rFont val="Times New Roman"/>
        <family val="1"/>
      </rPr>
      <t xml:space="preserve"> - проведено совместных торгов</t>
    </r>
  </si>
  <si>
    <r>
      <t>Из строки 104</t>
    </r>
    <r>
      <rPr>
        <sz val="10"/>
        <rFont val="Times New Roman"/>
        <family val="1"/>
      </rPr>
      <t xml:space="preserve"> - количество несостоявшихся совместных торгов (лотов)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</si>
  <si>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торгов (лотов) и запросов котровок с одной заявкой или без нее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</si>
  <si>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со вторым участником торгов, запросов котировок</t>
    </r>
  </si>
  <si>
    <r>
      <t>Из строки 106</t>
    </r>
    <r>
      <rPr>
        <sz val="10"/>
        <rFont val="Times New Roman"/>
        <family val="1"/>
      </rPr>
      <t xml:space="preserve"> - количество заключенных контрактов и договоров с отечественными участниками торгов  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</si>
  <si>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совместных торгах</t>
    </r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</si>
  <si>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</si>
  <si>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r>
      <t xml:space="preserve">Из строки 212: </t>
    </r>
    <r>
      <rPr>
        <sz val="10"/>
        <rFont val="Times New Roman"/>
        <family val="1"/>
      </rPr>
      <t xml:space="preserve">                                                                                заявок отечественных участников торгов          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</si>
  <si>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 и запросов котировок с одной заявкой или без заявок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</si>
  <si>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(лотов), выставленных на совместные торги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</si>
  <si>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торгов (лотов), выставленных на совместные торги</t>
    </r>
  </si>
  <si>
    <r>
      <t>Из строки 306</t>
    </r>
    <r>
      <rPr>
        <sz val="10"/>
        <rFont val="Times New Roman"/>
        <family val="1"/>
      </rPr>
      <t xml:space="preserve"> - по результатам несостоявшихся торгов (лотов) и запросов котировок с одной заявкой или без заявок</t>
    </r>
  </si>
  <si>
    <r>
      <t>Из строки 306</t>
    </r>
    <r>
      <rPr>
        <sz val="10"/>
        <rFont val="Times New Roman"/>
        <family val="1"/>
      </rPr>
      <t xml:space="preserve"> - затраты заказчика на организацию размещения заказов на поставки товаров, выполнение работ, оказание услуг 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</si>
  <si>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со вторым участником торгов, запросов котировок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</si>
  <si>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со вторым участником при расторжении их с победителем торгов, запросов котировок</t>
    </r>
  </si>
  <si>
    <r>
      <t>Из строки 306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</si>
  <si>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r>
      <t>Из строки 4.101</t>
    </r>
    <r>
      <rPr>
        <sz val="10"/>
        <rFont val="Times New Roman"/>
        <family val="1"/>
      </rPr>
      <t xml:space="preserve"> - отменено торгов (лотов), запросов котировок</t>
    </r>
  </si>
  <si>
    <r>
      <t>Из строки 4.302</t>
    </r>
    <r>
      <rPr>
        <sz val="10"/>
        <rFont val="Times New Roman"/>
        <family val="1"/>
      </rPr>
      <t xml:space="preserve"> - суммарная начальная цена контрактов, отмененных заказчиками</t>
    </r>
  </si>
  <si>
    <t>Форма № 1</t>
  </si>
  <si>
    <t>х</t>
  </si>
  <si>
    <t>по __________________________________________________________</t>
  </si>
  <si>
    <t>(наименование государственного заказчика/уполномоченного органа)</t>
  </si>
  <si>
    <t>(тыс.рублей)</t>
  </si>
  <si>
    <t>№ п/п</t>
  </si>
  <si>
    <t>Предмет закупки</t>
  </si>
  <si>
    <t>Дата закупки</t>
  </si>
  <si>
    <t>Вид закупки</t>
  </si>
  <si>
    <t>Начальная цена контракта, выставленная заказчиком</t>
  </si>
  <si>
    <t xml:space="preserve">Стоимость заключенного  контракта          </t>
  </si>
  <si>
    <t>Затраты заказчика на организацию и проведение торгов</t>
  </si>
  <si>
    <t>Бюджетная эффективность абсолютная         (гр.5 - гр.6 - гр.7)</t>
  </si>
  <si>
    <t>Бюджетная эффективность относительная (гр.8 : гр.5)х100</t>
  </si>
  <si>
    <r>
      <t>Расчет бюджетной эффективности</t>
    </r>
    <r>
      <rPr>
        <b/>
        <sz val="13"/>
        <color indexed="60"/>
        <rFont val="Times New Roman"/>
        <family val="1"/>
      </rPr>
      <t xml:space="preserve">  </t>
    </r>
  </si>
  <si>
    <t>Форма № 2</t>
  </si>
  <si>
    <t>за I полугодие 2011 года</t>
  </si>
  <si>
    <t xml:space="preserve">о размещении  муниципального заказа Чувашской Республики </t>
  </si>
  <si>
    <t>при размещении муниципального заказа Чувашской Республики</t>
  </si>
  <si>
    <t>(наименование муниципального заказчика)</t>
  </si>
  <si>
    <t>x</t>
  </si>
  <si>
    <t>по Шемуршинскому району</t>
  </si>
  <si>
    <t>1.</t>
  </si>
  <si>
    <t>Смеси природного и искусственного газа</t>
  </si>
  <si>
    <t>ЕП</t>
  </si>
  <si>
    <t>2.</t>
  </si>
  <si>
    <t>Вывоз мусора</t>
  </si>
  <si>
    <t>3.</t>
  </si>
  <si>
    <t>Услуги по сбору воды</t>
  </si>
  <si>
    <t>4.</t>
  </si>
  <si>
    <t>Вода сточная очищенная</t>
  </si>
  <si>
    <t>5.</t>
  </si>
  <si>
    <t>Услуги связи</t>
  </si>
  <si>
    <t>6.</t>
  </si>
  <si>
    <t>Электроэнергия</t>
  </si>
  <si>
    <t>7.</t>
  </si>
  <si>
    <t>Теплоэнергия</t>
  </si>
  <si>
    <t>8.</t>
  </si>
  <si>
    <t>Бензины автомобильные</t>
  </si>
  <si>
    <t>ЗК</t>
  </si>
  <si>
    <t>9.</t>
  </si>
  <si>
    <t>10.</t>
  </si>
  <si>
    <t>ОСАГО</t>
  </si>
  <si>
    <t>ОК</t>
  </si>
  <si>
    <t>11.</t>
  </si>
  <si>
    <t xml:space="preserve">Услуги связи </t>
  </si>
  <si>
    <t>12.</t>
  </si>
  <si>
    <t>Услуги по электроснабжению</t>
  </si>
  <si>
    <t>13.</t>
  </si>
  <si>
    <t>Услуги в сфере ЖКХ</t>
  </si>
  <si>
    <t>14.</t>
  </si>
  <si>
    <t>15.</t>
  </si>
  <si>
    <t>Услуги по отоплению, подачи воды</t>
  </si>
  <si>
    <t>16.</t>
  </si>
  <si>
    <t>Поставка природного газа</t>
  </si>
  <si>
    <t>17.</t>
  </si>
  <si>
    <t>Организация отдыха детей в загородных детских оздоровительных лагерях с круглосуточным пребыванием в 2011 году (лот № 1)</t>
  </si>
  <si>
    <t>18.</t>
  </si>
  <si>
    <t>19.</t>
  </si>
  <si>
    <t>20.</t>
  </si>
  <si>
    <t>Поставка теплоэнергии</t>
  </si>
  <si>
    <t>21.</t>
  </si>
  <si>
    <t>Поставка электроэнергии</t>
  </si>
  <si>
    <t>22.</t>
  </si>
  <si>
    <t>23.</t>
  </si>
  <si>
    <t>Ремонт участка мун. автодорог</t>
  </si>
  <si>
    <t>24.</t>
  </si>
  <si>
    <t>25.</t>
  </si>
  <si>
    <t>Содержание дорог</t>
  </si>
  <si>
    <t>26.</t>
  </si>
  <si>
    <t>Потребление воды</t>
  </si>
  <si>
    <t>27.</t>
  </si>
  <si>
    <t>Прием сточных вод</t>
  </si>
  <si>
    <t>28.</t>
  </si>
  <si>
    <t>29.</t>
  </si>
  <si>
    <t>Энергоснабжение</t>
  </si>
  <si>
    <t>30.</t>
  </si>
  <si>
    <t>Отопление</t>
  </si>
  <si>
    <t>31.</t>
  </si>
  <si>
    <t>Ремонт автодороги</t>
  </si>
  <si>
    <t>ОА</t>
  </si>
  <si>
    <t>32.</t>
  </si>
  <si>
    <t>33.</t>
  </si>
  <si>
    <t>34.</t>
  </si>
  <si>
    <t xml:space="preserve">  </t>
  </si>
  <si>
    <t>перечисление</t>
  </si>
  <si>
    <t>по Отделу образования, молодежной политики и культуры администрации Шемуршинского района</t>
  </si>
  <si>
    <t>по Финансовому отделу администрации Шемуршинского района</t>
  </si>
  <si>
    <t>по МУЗ "Шемуршинская ЦРБ"</t>
  </si>
  <si>
    <t>по администрации Шемуршинского района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</si>
</sst>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  <numFmt numFmtId="169" formatCode="[$€-2]\ ###,000_);[Red]\([$€-2]\ ###,000\)"/>
    <numFmt numFmtId="170" formatCode="_-* #,##0_р_._-;\-* #,##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"/>
    <numFmt numFmtId="180" formatCode="#,##0.00_р_.;[Red]#,##0.00_р_."/>
    <numFmt numFmtId="181" formatCode="#,##0.00_р_."/>
    <numFmt numFmtId="182" formatCode="#,##0.00_ ;[Red]\-#,##0.00\ "/>
    <numFmt numFmtId="183" formatCode="#,##0.000_ ;[Red]\-#,##0.000\ "/>
    <numFmt numFmtId="184" formatCode="#,##0_ ;[Red]\-#,##0\ 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color indexed="60"/>
      <name val="Times New Roman"/>
      <family val="1"/>
    </font>
    <font>
      <sz val="10"/>
      <color indexed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justify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49" fontId="21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left" vertical="top" wrapText="1"/>
    </xf>
    <xf numFmtId="0" fontId="25" fillId="0" borderId="14" xfId="0" applyFont="1" applyBorder="1" applyAlignment="1">
      <alignment horizontal="justify" vertical="top"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1" fillId="0" borderId="14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right" vertical="top" wrapText="1"/>
    </xf>
    <xf numFmtId="0" fontId="21" fillId="0" borderId="17" xfId="0" applyFont="1" applyBorder="1" applyAlignment="1">
      <alignment horizontal="right" vertical="top" wrapText="1"/>
    </xf>
    <xf numFmtId="168" fontId="21" fillId="0" borderId="17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14" fontId="21" fillId="0" borderId="10" xfId="0" applyNumberFormat="1" applyFont="1" applyBorder="1" applyAlignment="1">
      <alignment horizontal="right" vertical="top" wrapText="1"/>
    </xf>
    <xf numFmtId="0" fontId="27" fillId="0" borderId="10" xfId="0" applyFont="1" applyBorder="1" applyAlignment="1">
      <alignment/>
    </xf>
    <xf numFmtId="14" fontId="21" fillId="0" borderId="10" xfId="0" applyNumberFormat="1" applyFont="1" applyBorder="1" applyAlignment="1">
      <alignment vertical="top" wrapText="1"/>
    </xf>
    <xf numFmtId="0" fontId="21" fillId="0" borderId="10" xfId="0" applyFont="1" applyBorder="1" applyAlignment="1">
      <alignment/>
    </xf>
    <xf numFmtId="14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justify"/>
    </xf>
    <xf numFmtId="168" fontId="21" fillId="0" borderId="10" xfId="0" applyNumberFormat="1" applyFont="1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13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14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conom5\LOCALS~1\Temp\Rar$DI00.953\&#1055;&#1088;&#1080;&#1083;&#1086;&#1078;&#1077;&#1085;&#1080;&#1103;%201,%202%20&#1082;%20&#1087;&#1086;&#1089;&#1090;&#1072;&#1085;&#1086;&#1074;&#1083;&#1077;&#1085;&#1080;&#1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101"/>
      <sheetName val="I_2"/>
      <sheetName val="I.3"/>
      <sheetName val="I.4"/>
      <sheetName val="I.5"/>
      <sheetName val="II_1"/>
      <sheetName val="II_2"/>
      <sheetName val="II_3"/>
      <sheetName val="211"/>
      <sheetName val="212-215"/>
      <sheetName val="II_5"/>
      <sheetName val="III_1"/>
      <sheetName val="305"/>
      <sheetName val="306-313"/>
      <sheetName val="314"/>
      <sheetName val="315"/>
      <sheetName val="IV_1"/>
      <sheetName val="4.103"/>
      <sheetName val="4.201"/>
      <sheetName val="4.202"/>
      <sheetName val="4.203"/>
      <sheetName val="4.204"/>
      <sheetName val="4.205"/>
      <sheetName val="4.206"/>
      <sheetName val="IV_3"/>
      <sheetName val="4.302"/>
      <sheetName val="4.304"/>
      <sheetName val="БЭ"/>
      <sheetName val="Приложение 2"/>
    </sheetNames>
    <sheetDataSet>
      <sheetData sheetId="1">
        <row r="4">
          <cell r="A4" t="str">
            <v>I полугодие 2011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M79"/>
  <sheetViews>
    <sheetView showZeros="0" tabSelected="1" view="pageBreakPreview" zoomScaleSheetLayoutView="100" zoomScalePageLayoutView="0" workbookViewId="0" topLeftCell="A1">
      <selection activeCell="A4" sqref="A4:L4"/>
    </sheetView>
  </sheetViews>
  <sheetFormatPr defaultColWidth="9.00390625" defaultRowHeight="12.75"/>
  <cols>
    <col min="1" max="1" width="41.25390625" style="4" customWidth="1"/>
    <col min="2" max="2" width="7.625" style="4" customWidth="1"/>
    <col min="3" max="3" width="9.75390625" style="4" customWidth="1"/>
    <col min="4" max="4" width="12.125" style="4" customWidth="1"/>
    <col min="5" max="5" width="9.125" style="4" customWidth="1"/>
    <col min="6" max="7" width="8.75390625" style="4" customWidth="1"/>
    <col min="8" max="8" width="12.125" style="4" customWidth="1"/>
    <col min="9" max="9" width="8.875" style="4" customWidth="1"/>
    <col min="10" max="10" width="9.375" style="4" customWidth="1"/>
    <col min="11" max="11" width="11.875" style="4" customWidth="1"/>
    <col min="12" max="12" width="8.625" style="4" customWidth="1"/>
    <col min="13" max="16384" width="9.125" style="4" customWidth="1"/>
  </cols>
  <sheetData>
    <row r="1" spans="1:13" ht="19.5" customHeight="1">
      <c r="A1" s="1"/>
      <c r="B1" s="1"/>
      <c r="C1" s="1"/>
      <c r="D1" s="1"/>
      <c r="E1" s="1"/>
      <c r="F1" s="1"/>
      <c r="G1" s="62" t="s">
        <v>97</v>
      </c>
      <c r="H1" s="63"/>
      <c r="I1" s="63"/>
      <c r="J1" s="63"/>
      <c r="K1" s="63"/>
      <c r="L1" s="63"/>
      <c r="M1" s="2"/>
    </row>
    <row r="2" spans="1:13" ht="16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3"/>
    </row>
    <row r="3" spans="1:13" ht="16.5">
      <c r="A3" s="47" t="s">
        <v>114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3"/>
    </row>
    <row r="4" spans="1:13" ht="16.5">
      <c r="A4" s="47" t="s">
        <v>118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5"/>
    </row>
    <row r="5" spans="1:13" ht="16.5">
      <c r="A5" s="64" t="s">
        <v>100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2"/>
    </row>
    <row r="6" spans="1:13" ht="16.5">
      <c r="A6" s="47" t="str">
        <f>'[1]101'!A4:K4</f>
        <v>I полугодие 2011 года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5"/>
    </row>
    <row r="7" spans="1:12" ht="12" customHeight="1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2.5" customHeight="1">
      <c r="A8" s="55" t="s">
        <v>1</v>
      </c>
      <c r="B8" s="57" t="s">
        <v>2</v>
      </c>
      <c r="C8" s="60" t="s">
        <v>3</v>
      </c>
      <c r="D8" s="57"/>
      <c r="E8" s="66" t="s">
        <v>4</v>
      </c>
      <c r="F8" s="66"/>
      <c r="G8" s="66"/>
      <c r="H8" s="66"/>
      <c r="I8" s="66"/>
      <c r="J8" s="66"/>
      <c r="K8" s="66"/>
      <c r="L8" s="66"/>
    </row>
    <row r="9" spans="1:12" ht="69.75" customHeight="1">
      <c r="A9" s="56"/>
      <c r="B9" s="58"/>
      <c r="C9" s="61"/>
      <c r="D9" s="58"/>
      <c r="E9" s="45" t="s">
        <v>5</v>
      </c>
      <c r="F9" s="59"/>
      <c r="G9" s="45" t="s">
        <v>6</v>
      </c>
      <c r="H9" s="59"/>
      <c r="I9" s="46"/>
      <c r="J9" s="57" t="s">
        <v>7</v>
      </c>
      <c r="K9" s="45" t="s">
        <v>8</v>
      </c>
      <c r="L9" s="46"/>
    </row>
    <row r="10" spans="1:12" ht="64.5" customHeight="1">
      <c r="A10" s="56"/>
      <c r="B10" s="58"/>
      <c r="C10" s="7" t="s">
        <v>9</v>
      </c>
      <c r="D10" s="7" t="s">
        <v>10</v>
      </c>
      <c r="E10" s="8" t="s">
        <v>11</v>
      </c>
      <c r="F10" s="9" t="s">
        <v>12</v>
      </c>
      <c r="G10" s="9" t="s">
        <v>11</v>
      </c>
      <c r="H10" s="9" t="s">
        <v>13</v>
      </c>
      <c r="I10" s="9" t="s">
        <v>12</v>
      </c>
      <c r="J10" s="56"/>
      <c r="K10" s="11" t="s">
        <v>14</v>
      </c>
      <c r="L10" s="8" t="s">
        <v>15</v>
      </c>
    </row>
    <row r="11" spans="1:12" ht="16.5" customHeight="1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5.75" customHeight="1">
      <c r="A12" s="52" t="s">
        <v>16</v>
      </c>
      <c r="B12" s="52"/>
      <c r="C12" s="54"/>
      <c r="D12" s="54"/>
      <c r="E12" s="52"/>
      <c r="F12" s="52"/>
      <c r="G12" s="52"/>
      <c r="H12" s="52"/>
      <c r="I12" s="52"/>
      <c r="J12" s="52"/>
      <c r="K12" s="52"/>
      <c r="L12" s="52"/>
    </row>
    <row r="13" spans="1:12" ht="27.75" customHeight="1">
      <c r="A13" s="12" t="s">
        <v>17</v>
      </c>
      <c r="B13" s="13">
        <v>101</v>
      </c>
      <c r="C13" s="14">
        <f>Администрация!C13+ЦРБ!C13+'Фин. отдел'!C13+РОНО!C13+ЦБ!C13</f>
        <v>475</v>
      </c>
      <c r="D13" s="14">
        <v>142</v>
      </c>
      <c r="E13" s="14">
        <v>8</v>
      </c>
      <c r="F13" s="14">
        <v>0</v>
      </c>
      <c r="G13" s="14">
        <v>2</v>
      </c>
      <c r="H13" s="14">
        <v>0</v>
      </c>
      <c r="I13" s="14">
        <v>0</v>
      </c>
      <c r="J13" s="14">
        <f>Администрация!J13+ЦРБ!J13+'Фин. отдел'!J13+РОНО!J13+ЦБ!J13</f>
        <v>8</v>
      </c>
      <c r="K13" s="14">
        <f>Администрация!K13+ЦРБ!K13+'Фин. отдел'!K13+РОНО!K13+ЦБ!K13</f>
        <v>124</v>
      </c>
      <c r="L13" s="14">
        <f>Администрация!L13+ЦРБ!L13+'Фин. отдел'!L13+РОНО!L13+ЦБ!L13</f>
        <v>333</v>
      </c>
    </row>
    <row r="14" spans="1:12" ht="38.25" customHeight="1">
      <c r="A14" s="15" t="s">
        <v>77</v>
      </c>
      <c r="B14" s="13">
        <v>102</v>
      </c>
      <c r="C14" s="14">
        <f>SUM(E14:J14)</f>
        <v>6</v>
      </c>
      <c r="D14" s="14">
        <f>SUM(E14:J14)</f>
        <v>6</v>
      </c>
      <c r="E14" s="14">
        <v>1</v>
      </c>
      <c r="F14" s="14">
        <v>0</v>
      </c>
      <c r="G14" s="14">
        <v>0</v>
      </c>
      <c r="H14" s="14">
        <v>0</v>
      </c>
      <c r="I14" s="14">
        <v>0</v>
      </c>
      <c r="J14" s="14">
        <v>5</v>
      </c>
      <c r="K14" s="14" t="s">
        <v>98</v>
      </c>
      <c r="L14" s="14" t="s">
        <v>98</v>
      </c>
    </row>
    <row r="15" spans="1:12" ht="42" customHeight="1">
      <c r="A15" s="16" t="s">
        <v>78</v>
      </c>
      <c r="B15" s="13">
        <v>103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 t="s">
        <v>98</v>
      </c>
      <c r="L15" s="14" t="s">
        <v>98</v>
      </c>
    </row>
    <row r="16" spans="1:12" ht="16.5" customHeight="1">
      <c r="A16" s="15" t="s">
        <v>79</v>
      </c>
      <c r="B16" s="13">
        <v>104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 t="s">
        <v>98</v>
      </c>
      <c r="K16" s="14" t="s">
        <v>98</v>
      </c>
      <c r="L16" s="14" t="s">
        <v>98</v>
      </c>
    </row>
    <row r="17" spans="1:12" ht="25.5" customHeight="1">
      <c r="A17" s="15" t="s">
        <v>80</v>
      </c>
      <c r="B17" s="13">
        <v>105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 t="s">
        <v>98</v>
      </c>
      <c r="K17" s="14" t="s">
        <v>98</v>
      </c>
      <c r="L17" s="14" t="s">
        <v>98</v>
      </c>
    </row>
    <row r="18" spans="1:12" ht="27.75" customHeight="1">
      <c r="A18" s="12" t="s">
        <v>18</v>
      </c>
      <c r="B18" s="13">
        <v>106</v>
      </c>
      <c r="C18" s="14">
        <f>Администрация!C18+ЦРБ!C18+'Фин. отдел'!C18+РОНО!C18+ЦБ!C18</f>
        <v>475</v>
      </c>
      <c r="D18" s="14">
        <f>SUM(E18:K18)</f>
        <v>142</v>
      </c>
      <c r="E18" s="14">
        <v>8</v>
      </c>
      <c r="F18" s="14">
        <v>0</v>
      </c>
      <c r="G18" s="14">
        <v>2</v>
      </c>
      <c r="H18" s="14">
        <v>0</v>
      </c>
      <c r="I18" s="14">
        <v>0</v>
      </c>
      <c r="J18" s="14">
        <f>Администрация!J18+ЦРБ!J18+'Фин. отдел'!J18+РОНО!J18+ЦБ!J18</f>
        <v>8</v>
      </c>
      <c r="K18" s="14">
        <f>Администрация!K18+ЦРБ!K18+'Фин. отдел'!K18+РОНО!K18+ЦБ!K18</f>
        <v>124</v>
      </c>
      <c r="L18" s="14">
        <f>Администрация!L18+ЦРБ!L18+'Фин. отдел'!L18+РОНО!L18+ЦБ!L18</f>
        <v>333</v>
      </c>
    </row>
    <row r="19" spans="1:12" ht="52.5" customHeight="1">
      <c r="A19" s="15" t="s">
        <v>81</v>
      </c>
      <c r="B19" s="10">
        <v>107</v>
      </c>
      <c r="C19" s="14">
        <f>SUM(E19:L19)</f>
        <v>67</v>
      </c>
      <c r="D19" s="14">
        <f>SUM(E19:K19)</f>
        <v>40</v>
      </c>
      <c r="E19" s="14">
        <v>1</v>
      </c>
      <c r="F19" s="14">
        <v>0</v>
      </c>
      <c r="G19" s="14">
        <v>0</v>
      </c>
      <c r="H19" s="14">
        <v>0</v>
      </c>
      <c r="I19" s="14">
        <v>0</v>
      </c>
      <c r="J19" s="14">
        <v>5</v>
      </c>
      <c r="K19" s="14">
        <v>34</v>
      </c>
      <c r="L19" s="14">
        <v>27</v>
      </c>
    </row>
    <row r="20" spans="1:12" ht="37.5" customHeight="1">
      <c r="A20" s="15" t="s">
        <v>82</v>
      </c>
      <c r="B20" s="10">
        <v>108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 t="s">
        <v>98</v>
      </c>
      <c r="L20" s="14" t="s">
        <v>98</v>
      </c>
    </row>
    <row r="21" spans="1:12" ht="39.75" customHeight="1">
      <c r="A21" s="15" t="s">
        <v>83</v>
      </c>
      <c r="B21" s="10">
        <v>109</v>
      </c>
      <c r="C21" s="14">
        <f>Администрация!C21+ЦРБ!C21+'Фин. отдел'!C20+РОНО!C21+ЦБ!C21</f>
        <v>460</v>
      </c>
      <c r="D21" s="14">
        <f>SUM(E21:K21)</f>
        <v>142</v>
      </c>
      <c r="E21" s="14">
        <v>8</v>
      </c>
      <c r="F21" s="14">
        <v>0</v>
      </c>
      <c r="G21" s="14">
        <v>2</v>
      </c>
      <c r="H21" s="14">
        <v>0</v>
      </c>
      <c r="I21" s="14">
        <v>0</v>
      </c>
      <c r="J21" s="14">
        <v>8</v>
      </c>
      <c r="K21" s="14">
        <v>124</v>
      </c>
      <c r="L21" s="14">
        <v>333</v>
      </c>
    </row>
    <row r="22" spans="1:12" ht="26.25" customHeight="1">
      <c r="A22" s="17" t="s">
        <v>19</v>
      </c>
      <c r="B22" s="13">
        <v>110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</row>
    <row r="23" spans="1:12" ht="15.75" customHeight="1">
      <c r="A23" s="12" t="s">
        <v>20</v>
      </c>
      <c r="B23" s="13">
        <v>111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</row>
    <row r="24" spans="1:12" ht="18" customHeight="1">
      <c r="A24" s="12" t="s">
        <v>21</v>
      </c>
      <c r="B24" s="13">
        <v>112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</row>
    <row r="25" spans="1:12" ht="18" customHeight="1">
      <c r="A25" s="12" t="s">
        <v>22</v>
      </c>
      <c r="B25" s="13">
        <v>113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</row>
    <row r="26" spans="1:12" ht="27.75" customHeight="1">
      <c r="A26" s="17" t="s">
        <v>23</v>
      </c>
      <c r="B26" s="13">
        <v>114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</row>
    <row r="27" spans="1:12" ht="15.75" customHeight="1">
      <c r="A27" s="12" t="s">
        <v>24</v>
      </c>
      <c r="B27" s="13">
        <v>115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</row>
    <row r="28" spans="1:12" ht="62.25" customHeight="1">
      <c r="A28" s="17" t="s">
        <v>25</v>
      </c>
      <c r="B28" s="13">
        <v>116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</row>
    <row r="29" spans="1:12" ht="27.75" customHeight="1">
      <c r="A29" s="12" t="s">
        <v>26</v>
      </c>
      <c r="B29" s="13">
        <v>117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 t="s">
        <v>98</v>
      </c>
    </row>
    <row r="30" spans="1:12" ht="15.75" customHeight="1">
      <c r="A30" s="52" t="s">
        <v>27</v>
      </c>
      <c r="B30" s="52"/>
      <c r="C30" s="53"/>
      <c r="D30" s="53"/>
      <c r="E30" s="52"/>
      <c r="F30" s="52"/>
      <c r="G30" s="52"/>
      <c r="H30" s="52"/>
      <c r="I30" s="52"/>
      <c r="J30" s="52"/>
      <c r="K30" s="52"/>
      <c r="L30" s="52"/>
    </row>
    <row r="31" spans="1:12" ht="15.75" customHeight="1">
      <c r="A31" s="18" t="s">
        <v>28</v>
      </c>
      <c r="B31" s="13">
        <v>201</v>
      </c>
      <c r="C31" s="14">
        <f>Администрация!C31+ЦРБ!C31+'Фин. отдел'!C31+РОНО!C31+ЦБ!C31</f>
        <v>50</v>
      </c>
      <c r="D31" s="14">
        <f>SUM(E31:J31)</f>
        <v>50</v>
      </c>
      <c r="E31" s="14">
        <v>15</v>
      </c>
      <c r="F31" s="14">
        <v>0</v>
      </c>
      <c r="G31" s="14">
        <v>23</v>
      </c>
      <c r="H31" s="14">
        <v>0</v>
      </c>
      <c r="I31" s="14">
        <v>0</v>
      </c>
      <c r="J31" s="14">
        <f>Администрация!J31+ЦРБ!J31+'Фин. отдел'!J31+РОНО!J31+ЦБ!J31</f>
        <v>12</v>
      </c>
      <c r="K31" s="14" t="s">
        <v>98</v>
      </c>
      <c r="L31" s="14" t="s">
        <v>98</v>
      </c>
    </row>
    <row r="32" spans="1:12" ht="24.75" customHeight="1">
      <c r="A32" s="19" t="s">
        <v>84</v>
      </c>
      <c r="B32" s="13">
        <v>202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 t="s">
        <v>98</v>
      </c>
      <c r="K32" s="14" t="s">
        <v>98</v>
      </c>
      <c r="L32" s="14" t="s">
        <v>98</v>
      </c>
    </row>
    <row r="33" spans="1:12" ht="25.5" customHeight="1">
      <c r="A33" s="19" t="s">
        <v>85</v>
      </c>
      <c r="B33" s="13">
        <v>203</v>
      </c>
      <c r="C33" s="14">
        <f>Администрация!C33+ЦРБ!C33+'Фин. отдел'!C33+РОНО!D33+ЦБ!C33</f>
        <v>50</v>
      </c>
      <c r="D33" s="14">
        <f>SUM(E33:J33)</f>
        <v>50</v>
      </c>
      <c r="E33" s="14">
        <v>15</v>
      </c>
      <c r="F33" s="14">
        <v>0</v>
      </c>
      <c r="G33" s="14">
        <v>23</v>
      </c>
      <c r="H33" s="14">
        <v>0</v>
      </c>
      <c r="I33" s="14">
        <v>0</v>
      </c>
      <c r="J33" s="14">
        <f>Администрация!J33+ЦРБ!J33+'Фин. отдел'!J33+РОНО!J33+ЦБ!J33</f>
        <v>12</v>
      </c>
      <c r="K33" s="14" t="s">
        <v>98</v>
      </c>
      <c r="L33" s="14" t="s">
        <v>98</v>
      </c>
    </row>
    <row r="34" spans="1:12" ht="27.75" customHeight="1">
      <c r="A34" s="17" t="s">
        <v>29</v>
      </c>
      <c r="B34" s="13">
        <v>204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 t="s">
        <v>98</v>
      </c>
      <c r="L34" s="14" t="s">
        <v>98</v>
      </c>
    </row>
    <row r="35" spans="1:12" ht="15.75" customHeight="1">
      <c r="A35" s="12" t="s">
        <v>30</v>
      </c>
      <c r="B35" s="13">
        <v>205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 t="s">
        <v>98</v>
      </c>
      <c r="L35" s="14" t="s">
        <v>98</v>
      </c>
    </row>
    <row r="36" spans="1:12" ht="27" customHeight="1">
      <c r="A36" s="12" t="s">
        <v>31</v>
      </c>
      <c r="B36" s="13">
        <v>206</v>
      </c>
      <c r="C36" s="14">
        <f>SUM(E36:J36)</f>
        <v>19</v>
      </c>
      <c r="D36" s="14">
        <f>SUM(E36:J36)</f>
        <v>19</v>
      </c>
      <c r="E36" s="14">
        <v>2</v>
      </c>
      <c r="F36" s="14">
        <v>0</v>
      </c>
      <c r="G36" s="14">
        <v>17</v>
      </c>
      <c r="H36" s="14">
        <v>0</v>
      </c>
      <c r="I36" s="14">
        <v>0</v>
      </c>
      <c r="J36" s="14">
        <v>0</v>
      </c>
      <c r="K36" s="14" t="s">
        <v>98</v>
      </c>
      <c r="L36" s="14" t="s">
        <v>98</v>
      </c>
    </row>
    <row r="37" spans="1:12" ht="39" customHeight="1">
      <c r="A37" s="20" t="s">
        <v>32</v>
      </c>
      <c r="B37" s="13">
        <v>207</v>
      </c>
      <c r="C37" s="14">
        <f>SUM(E37:J37)</f>
        <v>19</v>
      </c>
      <c r="D37" s="14">
        <f>SUM(E37:J37)</f>
        <v>19</v>
      </c>
      <c r="E37" s="14">
        <v>2</v>
      </c>
      <c r="F37" s="14">
        <v>0</v>
      </c>
      <c r="G37" s="14">
        <v>17</v>
      </c>
      <c r="H37" s="14">
        <v>0</v>
      </c>
      <c r="I37" s="14">
        <v>0</v>
      </c>
      <c r="J37" s="14">
        <v>0</v>
      </c>
      <c r="K37" s="14" t="s">
        <v>98</v>
      </c>
      <c r="L37" s="14" t="s">
        <v>98</v>
      </c>
    </row>
    <row r="38" spans="1:12" ht="27.75" customHeight="1">
      <c r="A38" s="21" t="s">
        <v>33</v>
      </c>
      <c r="B38" s="13">
        <v>208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 t="s">
        <v>98</v>
      </c>
      <c r="L38" s="14" t="s">
        <v>98</v>
      </c>
    </row>
    <row r="39" spans="1:12" ht="41.25" customHeight="1">
      <c r="A39" s="22" t="s">
        <v>34</v>
      </c>
      <c r="B39" s="13">
        <v>209</v>
      </c>
      <c r="C39" s="14" t="s">
        <v>181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 t="s">
        <v>98</v>
      </c>
      <c r="L39" s="14" t="s">
        <v>98</v>
      </c>
    </row>
    <row r="40" spans="1:12" ht="27.75" customHeight="1">
      <c r="A40" s="12" t="s">
        <v>35</v>
      </c>
      <c r="B40" s="13">
        <v>210</v>
      </c>
      <c r="C40" s="14">
        <f>SUM(E40:J40)</f>
        <v>1</v>
      </c>
      <c r="D40" s="14">
        <f>SUM(E40)</f>
        <v>1</v>
      </c>
      <c r="E40" s="14">
        <v>1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 t="s">
        <v>98</v>
      </c>
      <c r="L40" s="14" t="s">
        <v>98</v>
      </c>
    </row>
    <row r="41" spans="1:12" ht="28.5" customHeight="1">
      <c r="A41" s="12" t="s">
        <v>36</v>
      </c>
      <c r="B41" s="13">
        <v>211</v>
      </c>
      <c r="C41" s="14">
        <v>0</v>
      </c>
      <c r="D41" s="14">
        <v>0</v>
      </c>
      <c r="E41" s="14" t="s">
        <v>98</v>
      </c>
      <c r="F41" s="14" t="s">
        <v>98</v>
      </c>
      <c r="G41" s="14">
        <v>0</v>
      </c>
      <c r="H41" s="14">
        <v>0</v>
      </c>
      <c r="I41" s="14">
        <v>0</v>
      </c>
      <c r="J41" s="14" t="s">
        <v>98</v>
      </c>
      <c r="K41" s="14" t="s">
        <v>98</v>
      </c>
      <c r="L41" s="14" t="s">
        <v>98</v>
      </c>
    </row>
    <row r="42" spans="1:12" ht="29.25" customHeight="1">
      <c r="A42" s="12" t="s">
        <v>37</v>
      </c>
      <c r="B42" s="13">
        <v>212</v>
      </c>
      <c r="C42" s="14">
        <f>Администрация!C42+ЦРБ!C42+'Фин. отдел'!C42+РОНО!C42+ЦБ!C42</f>
        <v>14</v>
      </c>
      <c r="D42" s="14">
        <f>SUM(E42:J42)</f>
        <v>14</v>
      </c>
      <c r="E42" s="14">
        <v>4</v>
      </c>
      <c r="F42" s="14">
        <v>0</v>
      </c>
      <c r="G42" s="14">
        <v>2</v>
      </c>
      <c r="H42" s="14">
        <v>0</v>
      </c>
      <c r="I42" s="14">
        <v>0</v>
      </c>
      <c r="J42" s="14">
        <f>Администрация!J42+ЦРБ!J42+'Фин. отдел'!J42+РОНО!J42+ЦБ!J42</f>
        <v>8</v>
      </c>
      <c r="K42" s="14" t="s">
        <v>98</v>
      </c>
      <c r="L42" s="14" t="s">
        <v>98</v>
      </c>
    </row>
    <row r="43" spans="1:12" ht="27" customHeight="1">
      <c r="A43" s="19" t="s">
        <v>86</v>
      </c>
      <c r="B43" s="13">
        <v>213</v>
      </c>
      <c r="C43" s="14">
        <f>Администрация!C43+ЦРБ!C43+'Фин. отдел'!C43+РОНО!C43+ЦБ!C43</f>
        <v>14</v>
      </c>
      <c r="D43" s="14">
        <f>SUM(E43:J43)</f>
        <v>14</v>
      </c>
      <c r="E43" s="14">
        <v>4</v>
      </c>
      <c r="F43" s="14">
        <v>0</v>
      </c>
      <c r="G43" s="14">
        <v>2</v>
      </c>
      <c r="H43" s="14">
        <v>0</v>
      </c>
      <c r="I43" s="14">
        <v>0</v>
      </c>
      <c r="J43" s="14">
        <f>Администрация!J43+ЦРБ!J43+'Фин. отдел'!J43+РОНО!J43+ЦБ!J43</f>
        <v>8</v>
      </c>
      <c r="K43" s="14" t="s">
        <v>98</v>
      </c>
      <c r="L43" s="14" t="s">
        <v>98</v>
      </c>
    </row>
    <row r="44" spans="1:12" ht="26.25" customHeight="1">
      <c r="A44" s="17" t="s">
        <v>38</v>
      </c>
      <c r="B44" s="13">
        <v>214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 t="s">
        <v>98</v>
      </c>
      <c r="L44" s="14" t="s">
        <v>98</v>
      </c>
    </row>
    <row r="45" spans="1:12" ht="18" customHeight="1">
      <c r="A45" s="12" t="s">
        <v>39</v>
      </c>
      <c r="B45" s="13">
        <v>215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 t="s">
        <v>98</v>
      </c>
      <c r="L45" s="14" t="s">
        <v>98</v>
      </c>
    </row>
    <row r="46" spans="1:12" ht="27.75" customHeight="1">
      <c r="A46" s="12" t="s">
        <v>40</v>
      </c>
      <c r="B46" s="13">
        <v>216</v>
      </c>
      <c r="C46" s="14"/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 t="s">
        <v>98</v>
      </c>
      <c r="L46" s="14" t="s">
        <v>98</v>
      </c>
    </row>
    <row r="47" spans="1:12" ht="16.5" customHeight="1">
      <c r="A47" s="52" t="s">
        <v>41</v>
      </c>
      <c r="B47" s="52"/>
      <c r="C47" s="53"/>
      <c r="D47" s="53"/>
      <c r="E47" s="52"/>
      <c r="F47" s="52"/>
      <c r="G47" s="52"/>
      <c r="H47" s="52"/>
      <c r="I47" s="52"/>
      <c r="J47" s="52"/>
      <c r="K47" s="52"/>
      <c r="L47" s="52"/>
    </row>
    <row r="48" spans="1:12" ht="51" customHeight="1">
      <c r="A48" s="18" t="s">
        <v>42</v>
      </c>
      <c r="B48" s="13">
        <v>301</v>
      </c>
      <c r="C48" s="14">
        <f>Администрация!C48+ЦРБ!C48+'Фин. отдел'!C48+РОНО!C48+ЦБ!C48</f>
        <v>38013.53</v>
      </c>
      <c r="D48" s="14">
        <f>SUM(E48:K48)</f>
        <v>34013.630000000005</v>
      </c>
      <c r="E48" s="14">
        <v>5949.9</v>
      </c>
      <c r="F48" s="14">
        <v>0</v>
      </c>
      <c r="G48" s="14">
        <v>6700.9</v>
      </c>
      <c r="H48" s="14">
        <v>0</v>
      </c>
      <c r="I48" s="14">
        <v>0</v>
      </c>
      <c r="J48" s="14">
        <f>Администрация!J48+ЦРБ!J48+'Фин. отдел'!J48+РОНО!J48+ЦБ!J48</f>
        <v>2774.07</v>
      </c>
      <c r="K48" s="14">
        <f>Администрация!K48+ЦРБ!K48+'Фин. отдел'!K48+РОНО!K48+ЦБ!K48</f>
        <v>18588.760000000002</v>
      </c>
      <c r="L48" s="14">
        <f>Администрация!L48+ЦРБ!L48+'Фин. отдел'!L48+РОНО!L48+ЦБ!L48</f>
        <v>3999.9000000000005</v>
      </c>
    </row>
    <row r="49" spans="1:12" ht="49.5" customHeight="1">
      <c r="A49" s="15" t="s">
        <v>87</v>
      </c>
      <c r="B49" s="13">
        <v>302</v>
      </c>
      <c r="C49" s="14">
        <f>SUM(E49:L49)</f>
        <v>4623.400000000001</v>
      </c>
      <c r="D49" s="14">
        <f>SUM(E49:K49)</f>
        <v>4299.6</v>
      </c>
      <c r="E49" s="14">
        <v>6.6</v>
      </c>
      <c r="F49" s="14">
        <v>0</v>
      </c>
      <c r="G49" s="14">
        <v>0</v>
      </c>
      <c r="H49" s="14">
        <v>0</v>
      </c>
      <c r="I49" s="14">
        <v>0</v>
      </c>
      <c r="J49" s="14">
        <v>1293</v>
      </c>
      <c r="K49" s="14">
        <v>3000</v>
      </c>
      <c r="L49" s="14">
        <v>323.8</v>
      </c>
    </row>
    <row r="50" spans="1:12" ht="38.25" customHeight="1">
      <c r="A50" s="15" t="s">
        <v>88</v>
      </c>
      <c r="B50" s="13">
        <v>303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 t="s">
        <v>98</v>
      </c>
      <c r="K50" s="14" t="s">
        <v>98</v>
      </c>
      <c r="L50" s="14" t="s">
        <v>98</v>
      </c>
    </row>
    <row r="51" spans="1:12" ht="37.5" customHeight="1">
      <c r="A51" s="15" t="s">
        <v>89</v>
      </c>
      <c r="B51" s="13">
        <v>304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 t="s">
        <v>98</v>
      </c>
      <c r="K51" s="14" t="s">
        <v>98</v>
      </c>
      <c r="L51" s="14" t="s">
        <v>98</v>
      </c>
    </row>
    <row r="52" spans="1:12" ht="66.75" customHeight="1">
      <c r="A52" s="16" t="s">
        <v>43</v>
      </c>
      <c r="B52" s="13">
        <v>305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 t="s">
        <v>98</v>
      </c>
      <c r="L52" s="14" t="s">
        <v>98</v>
      </c>
    </row>
    <row r="53" spans="1:12" ht="27.75" customHeight="1">
      <c r="A53" s="12" t="s">
        <v>44</v>
      </c>
      <c r="B53" s="13">
        <v>306</v>
      </c>
      <c r="C53" s="14">
        <f>Администрация!C53+ЦРБ!C53+'Фин. отдел'!C53+РОНО!C53+ЦБ!C53</f>
        <v>37838.81</v>
      </c>
      <c r="D53" s="14">
        <f>SUM(E53:K53)</f>
        <v>33838.91</v>
      </c>
      <c r="E53" s="14">
        <v>5851.78</v>
      </c>
      <c r="F53" s="14">
        <v>0</v>
      </c>
      <c r="G53" s="14">
        <v>6633.9</v>
      </c>
      <c r="H53" s="14">
        <v>0</v>
      </c>
      <c r="I53" s="14">
        <v>0</v>
      </c>
      <c r="J53" s="14">
        <f>Администрация!J53+ЦРБ!J53+'Фин. отдел'!J53+РОНО!J53+ЦБ!J53</f>
        <v>2764.4700000000003</v>
      </c>
      <c r="K53" s="14">
        <f>Администрация!K53+ЦРБ!K53+'Фин. отдел'!K53+РОНО!K53+ЦБ!K53</f>
        <v>18588.760000000002</v>
      </c>
      <c r="L53" s="14">
        <f>Администрация!L53+ЦРБ!L53+'Фин. отдел'!L53+РОНО!L53+ЦБ!L53</f>
        <v>3999.9000000000005</v>
      </c>
    </row>
    <row r="54" spans="1:12" ht="39.75" customHeight="1">
      <c r="A54" s="15" t="s">
        <v>90</v>
      </c>
      <c r="B54" s="13">
        <v>307</v>
      </c>
      <c r="C54" s="14">
        <f>SUM(E54:L54)</f>
        <v>9838.88</v>
      </c>
      <c r="D54" s="14">
        <f>SUM(E54:K54)</f>
        <v>9515.08</v>
      </c>
      <c r="E54" s="14">
        <v>5222.08</v>
      </c>
      <c r="F54" s="14">
        <v>0</v>
      </c>
      <c r="G54" s="14">
        <v>0</v>
      </c>
      <c r="H54" s="14">
        <v>0</v>
      </c>
      <c r="I54" s="14">
        <v>0</v>
      </c>
      <c r="J54" s="14">
        <v>1293</v>
      </c>
      <c r="K54" s="14">
        <v>3000</v>
      </c>
      <c r="L54" s="14">
        <v>323.8</v>
      </c>
    </row>
    <row r="55" spans="1:12" ht="42.75" customHeight="1">
      <c r="A55" s="15" t="s">
        <v>91</v>
      </c>
      <c r="B55" s="13">
        <v>308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</row>
    <row r="56" spans="1:12" ht="42.75" customHeight="1">
      <c r="A56" s="23" t="s">
        <v>92</v>
      </c>
      <c r="B56" s="13">
        <v>309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 t="s">
        <v>98</v>
      </c>
      <c r="L56" s="14" t="s">
        <v>98</v>
      </c>
    </row>
    <row r="57" spans="1:12" ht="50.25" customHeight="1">
      <c r="A57" s="23" t="s">
        <v>93</v>
      </c>
      <c r="B57" s="13">
        <v>310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 t="s">
        <v>98</v>
      </c>
      <c r="L57" s="14" t="s">
        <v>98</v>
      </c>
    </row>
    <row r="58" spans="1:12" ht="39" customHeight="1">
      <c r="A58" s="23" t="s">
        <v>94</v>
      </c>
      <c r="B58" s="13">
        <v>311</v>
      </c>
      <c r="C58" s="14">
        <f>Администрация!C58+ЦРБ!C58+'Фин. отдел'!C58+РОНО!C58+ЦБ!C58</f>
        <v>37838.81</v>
      </c>
      <c r="D58" s="14">
        <f>SUM(E58:K58)</f>
        <v>33838.91</v>
      </c>
      <c r="E58" s="14">
        <v>5851.78</v>
      </c>
      <c r="F58" s="14">
        <v>0</v>
      </c>
      <c r="G58" s="14">
        <v>6633.9</v>
      </c>
      <c r="H58" s="14">
        <v>0</v>
      </c>
      <c r="I58" s="14">
        <v>0</v>
      </c>
      <c r="J58" s="14">
        <f>Администрация!J58+ЦРБ!J58+'Фин. отдел'!J58+РОНО!J58+ЦБ!J58</f>
        <v>2764.4700000000003</v>
      </c>
      <c r="K58" s="14">
        <f>Администрация!K58+ЦРБ!K58+'Фин. отдел'!K58+РОНО!K58+ЦБ!K58</f>
        <v>18588.760000000002</v>
      </c>
      <c r="L58" s="14">
        <f>Администрация!L58+ЦРБ!L58+'Фин. отдел'!L58+РОНО!L58+ЦБ!L58</f>
        <v>3999.9000000000005</v>
      </c>
    </row>
    <row r="59" spans="1:12" ht="25.5" customHeight="1">
      <c r="A59" s="17" t="s">
        <v>45</v>
      </c>
      <c r="B59" s="13">
        <v>312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</row>
    <row r="60" spans="1:12" ht="17.25" customHeight="1">
      <c r="A60" s="12" t="s">
        <v>46</v>
      </c>
      <c r="B60" s="13">
        <v>313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</row>
    <row r="61" spans="1:12" ht="29.25" customHeight="1">
      <c r="A61" s="12" t="s">
        <v>47</v>
      </c>
      <c r="B61" s="13">
        <v>314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</row>
    <row r="62" spans="1:12" ht="27" customHeight="1">
      <c r="A62" s="12" t="s">
        <v>48</v>
      </c>
      <c r="B62" s="13">
        <v>315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</row>
    <row r="63" spans="1:12" ht="12.75">
      <c r="A63" s="52" t="s">
        <v>49</v>
      </c>
      <c r="B63" s="52"/>
      <c r="C63" s="65"/>
      <c r="D63" s="65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52" t="s">
        <v>50</v>
      </c>
      <c r="B64" s="52"/>
      <c r="C64" s="54"/>
      <c r="D64" s="54"/>
      <c r="E64" s="52"/>
      <c r="F64" s="52"/>
      <c r="G64" s="52"/>
      <c r="H64" s="52"/>
      <c r="I64" s="52"/>
      <c r="J64" s="52"/>
      <c r="K64" s="52"/>
      <c r="L64" s="52"/>
    </row>
    <row r="65" spans="1:12" ht="39.75" customHeight="1">
      <c r="A65" s="12" t="s">
        <v>51</v>
      </c>
      <c r="B65" s="13" t="s">
        <v>52</v>
      </c>
      <c r="C65" s="14">
        <v>0</v>
      </c>
      <c r="D65" s="14" t="s">
        <v>98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 t="s">
        <v>117</v>
      </c>
      <c r="L65" s="14" t="s">
        <v>117</v>
      </c>
    </row>
    <row r="66" spans="1:12" ht="25.5">
      <c r="A66" s="15" t="s">
        <v>95</v>
      </c>
      <c r="B66" s="13" t="s">
        <v>53</v>
      </c>
      <c r="C66" s="14">
        <v>0</v>
      </c>
      <c r="D66" s="14" t="s">
        <v>98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 t="s">
        <v>117</v>
      </c>
      <c r="L66" s="14" t="s">
        <v>117</v>
      </c>
    </row>
    <row r="67" spans="1:12" ht="15.75" customHeight="1">
      <c r="A67" s="12" t="s">
        <v>54</v>
      </c>
      <c r="B67" s="13" t="s">
        <v>55</v>
      </c>
      <c r="C67" s="14">
        <v>0</v>
      </c>
      <c r="D67" s="14" t="s">
        <v>98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</row>
    <row r="68" spans="1:12" ht="12.75">
      <c r="A68" s="52" t="s">
        <v>56</v>
      </c>
      <c r="B68" s="52"/>
      <c r="C68" s="53"/>
      <c r="D68" s="53"/>
      <c r="E68" s="52"/>
      <c r="F68" s="52"/>
      <c r="G68" s="52"/>
      <c r="H68" s="52"/>
      <c r="I68" s="52"/>
      <c r="J68" s="52"/>
      <c r="K68" s="52"/>
      <c r="L68" s="52"/>
    </row>
    <row r="69" spans="1:12" ht="38.25">
      <c r="A69" s="12" t="s">
        <v>57</v>
      </c>
      <c r="B69" s="13" t="s">
        <v>58</v>
      </c>
      <c r="C69" s="14">
        <v>0</v>
      </c>
      <c r="D69" s="14" t="s">
        <v>98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 t="s">
        <v>117</v>
      </c>
      <c r="L69" s="14" t="s">
        <v>117</v>
      </c>
    </row>
    <row r="70" spans="1:12" ht="27.75" customHeight="1">
      <c r="A70" s="12" t="s">
        <v>59</v>
      </c>
      <c r="B70" s="13" t="s">
        <v>60</v>
      </c>
      <c r="C70" s="14">
        <v>0</v>
      </c>
      <c r="D70" s="14" t="s">
        <v>98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 t="s">
        <v>117</v>
      </c>
      <c r="L70" s="14" t="s">
        <v>117</v>
      </c>
    </row>
    <row r="71" spans="1:12" ht="25.5">
      <c r="A71" s="12" t="s">
        <v>61</v>
      </c>
      <c r="B71" s="13" t="s">
        <v>62</v>
      </c>
      <c r="C71" s="14">
        <v>0</v>
      </c>
      <c r="D71" s="14" t="s">
        <v>98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 t="s">
        <v>117</v>
      </c>
      <c r="L71" s="14" t="s">
        <v>117</v>
      </c>
    </row>
    <row r="72" spans="1:12" ht="25.5">
      <c r="A72" s="12" t="s">
        <v>63</v>
      </c>
      <c r="B72" s="13" t="s">
        <v>64</v>
      </c>
      <c r="C72" s="14">
        <v>0</v>
      </c>
      <c r="D72" s="14" t="s">
        <v>98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 t="s">
        <v>117</v>
      </c>
      <c r="L72" s="14" t="s">
        <v>117</v>
      </c>
    </row>
    <row r="73" spans="1:12" ht="27" customHeight="1">
      <c r="A73" s="12" t="s">
        <v>65</v>
      </c>
      <c r="B73" s="13" t="s">
        <v>66</v>
      </c>
      <c r="C73" s="14">
        <v>0</v>
      </c>
      <c r="D73" s="14" t="s">
        <v>98</v>
      </c>
      <c r="E73" s="14" t="s">
        <v>98</v>
      </c>
      <c r="F73" s="14" t="s">
        <v>98</v>
      </c>
      <c r="G73" s="14">
        <v>0</v>
      </c>
      <c r="H73" s="14">
        <v>0</v>
      </c>
      <c r="I73" s="14">
        <v>0</v>
      </c>
      <c r="J73" s="14">
        <v>0</v>
      </c>
      <c r="K73" s="14" t="s">
        <v>117</v>
      </c>
      <c r="L73" s="14" t="s">
        <v>98</v>
      </c>
    </row>
    <row r="74" spans="1:12" ht="25.5">
      <c r="A74" s="12" t="s">
        <v>67</v>
      </c>
      <c r="B74" s="13" t="s">
        <v>68</v>
      </c>
      <c r="C74" s="14">
        <v>0</v>
      </c>
      <c r="D74" s="14" t="s">
        <v>98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 t="s">
        <v>117</v>
      </c>
      <c r="L74" s="14" t="s">
        <v>117</v>
      </c>
    </row>
    <row r="75" spans="1:12" ht="12.75" customHeight="1">
      <c r="A75" s="48" t="s">
        <v>69</v>
      </c>
      <c r="B75" s="49"/>
      <c r="C75" s="50"/>
      <c r="D75" s="50"/>
      <c r="E75" s="49"/>
      <c r="F75" s="49"/>
      <c r="G75" s="49"/>
      <c r="H75" s="49"/>
      <c r="I75" s="49"/>
      <c r="J75" s="49"/>
      <c r="K75" s="49"/>
      <c r="L75" s="51"/>
    </row>
    <row r="76" spans="1:12" ht="63" customHeight="1">
      <c r="A76" s="12" t="s">
        <v>70</v>
      </c>
      <c r="B76" s="13" t="s">
        <v>71</v>
      </c>
      <c r="C76" s="14">
        <v>0</v>
      </c>
      <c r="D76" s="14" t="s">
        <v>98</v>
      </c>
      <c r="E76" s="14" t="s">
        <v>98</v>
      </c>
      <c r="F76" s="14" t="s">
        <v>98</v>
      </c>
      <c r="G76" s="14" t="s">
        <v>98</v>
      </c>
      <c r="H76" s="14" t="s">
        <v>98</v>
      </c>
      <c r="I76" s="14" t="s">
        <v>98</v>
      </c>
      <c r="J76" s="14" t="s">
        <v>98</v>
      </c>
      <c r="K76" s="14" t="s">
        <v>98</v>
      </c>
      <c r="L76" s="14" t="s">
        <v>98</v>
      </c>
    </row>
    <row r="77" spans="1:12" ht="38.25">
      <c r="A77" s="12" t="s">
        <v>72</v>
      </c>
      <c r="B77" s="13" t="s">
        <v>73</v>
      </c>
      <c r="C77" s="14">
        <v>0</v>
      </c>
      <c r="D77" s="14" t="s">
        <v>98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 t="s">
        <v>117</v>
      </c>
      <c r="L77" s="14" t="s">
        <v>117</v>
      </c>
    </row>
    <row r="78" spans="1:12" ht="28.5" customHeight="1">
      <c r="A78" s="15" t="s">
        <v>96</v>
      </c>
      <c r="B78" s="13" t="s">
        <v>74</v>
      </c>
      <c r="C78" s="14">
        <v>0</v>
      </c>
      <c r="D78" s="14" t="s">
        <v>98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 t="s">
        <v>117</v>
      </c>
      <c r="L78" s="14" t="s">
        <v>117</v>
      </c>
    </row>
    <row r="79" spans="1:12" ht="51.75" customHeight="1">
      <c r="A79" s="16" t="s">
        <v>75</v>
      </c>
      <c r="B79" s="13" t="s">
        <v>76</v>
      </c>
      <c r="C79" s="14">
        <v>0</v>
      </c>
      <c r="D79" s="14" t="s">
        <v>98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 t="s">
        <v>117</v>
      </c>
      <c r="L79" s="14" t="s">
        <v>117</v>
      </c>
    </row>
  </sheetData>
  <sheetProtection/>
  <mergeCells count="21">
    <mergeCell ref="E8:L8"/>
    <mergeCell ref="A68:L68"/>
    <mergeCell ref="G9:I9"/>
    <mergeCell ref="C8:D9"/>
    <mergeCell ref="G1:L1"/>
    <mergeCell ref="A5:L5"/>
    <mergeCell ref="A63:L63"/>
    <mergeCell ref="A2:L2"/>
    <mergeCell ref="E9:F9"/>
    <mergeCell ref="A3:L3"/>
    <mergeCell ref="A6:L6"/>
    <mergeCell ref="K9:L9"/>
    <mergeCell ref="A4:L4"/>
    <mergeCell ref="A75:L75"/>
    <mergeCell ref="A47:L47"/>
    <mergeCell ref="A12:L12"/>
    <mergeCell ref="A8:A10"/>
    <mergeCell ref="B8:B10"/>
    <mergeCell ref="J9:J10"/>
    <mergeCell ref="A64:L64"/>
    <mergeCell ref="A30:L3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2" r:id="rId1"/>
  <rowBreaks count="1" manualBreakCount="1">
    <brk id="4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L79"/>
  <sheetViews>
    <sheetView view="pageBreakPreview" zoomScaleSheetLayoutView="100" zoomScalePageLayoutView="0" workbookViewId="0" topLeftCell="A1">
      <selection activeCell="A4" sqref="A4:L4"/>
    </sheetView>
  </sheetViews>
  <sheetFormatPr defaultColWidth="9.00390625" defaultRowHeight="12.75"/>
  <cols>
    <col min="1" max="1" width="34.75390625" style="0" customWidth="1"/>
    <col min="2" max="2" width="7.875" style="0" customWidth="1"/>
    <col min="3" max="3" width="7.75390625" style="0" customWidth="1"/>
    <col min="4" max="4" width="9.625" style="0" customWidth="1"/>
    <col min="6" max="6" width="8.25390625" style="0" customWidth="1"/>
    <col min="7" max="7" width="9.875" style="0" customWidth="1"/>
    <col min="8" max="8" width="9.25390625" style="0" customWidth="1"/>
    <col min="9" max="9" width="7.875" style="0" customWidth="1"/>
    <col min="10" max="10" width="9.875" style="0" customWidth="1"/>
    <col min="11" max="11" width="14.75390625" style="0" customWidth="1"/>
    <col min="12" max="12" width="11.25390625" style="0" customWidth="1"/>
  </cols>
  <sheetData>
    <row r="1" spans="1:12" ht="16.5">
      <c r="A1" s="1"/>
      <c r="B1" s="1"/>
      <c r="C1" s="1"/>
      <c r="D1" s="1"/>
      <c r="E1" s="1"/>
      <c r="F1" s="1"/>
      <c r="G1" s="62" t="s">
        <v>97</v>
      </c>
      <c r="H1" s="63"/>
      <c r="I1" s="63"/>
      <c r="J1" s="63"/>
      <c r="K1" s="63"/>
      <c r="L1" s="63"/>
    </row>
    <row r="2" spans="1:12" ht="16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6.5">
      <c r="A3" s="47" t="s">
        <v>114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6.5">
      <c r="A4" s="47" t="s">
        <v>186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6.5">
      <c r="A5" s="64" t="s">
        <v>100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6.5">
      <c r="A6" s="47" t="str">
        <f>'[1]101'!A4:K4</f>
        <v>I полугодие 2011 года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6.5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55" t="s">
        <v>1</v>
      </c>
      <c r="B8" s="57" t="s">
        <v>2</v>
      </c>
      <c r="C8" s="60" t="s">
        <v>3</v>
      </c>
      <c r="D8" s="57"/>
      <c r="E8" s="66" t="s">
        <v>4</v>
      </c>
      <c r="F8" s="66"/>
      <c r="G8" s="66"/>
      <c r="H8" s="66"/>
      <c r="I8" s="66"/>
      <c r="J8" s="66"/>
      <c r="K8" s="66"/>
      <c r="L8" s="66"/>
    </row>
    <row r="9" spans="1:12" ht="48.75" customHeight="1">
      <c r="A9" s="56"/>
      <c r="B9" s="58"/>
      <c r="C9" s="61"/>
      <c r="D9" s="58"/>
      <c r="E9" s="45" t="s">
        <v>5</v>
      </c>
      <c r="F9" s="59"/>
      <c r="G9" s="45" t="s">
        <v>6</v>
      </c>
      <c r="H9" s="59"/>
      <c r="I9" s="46"/>
      <c r="J9" s="57" t="s">
        <v>7</v>
      </c>
      <c r="K9" s="45" t="s">
        <v>8</v>
      </c>
      <c r="L9" s="46"/>
    </row>
    <row r="10" spans="1:12" ht="66.75" customHeight="1">
      <c r="A10" s="56"/>
      <c r="B10" s="58"/>
      <c r="C10" s="7" t="s">
        <v>9</v>
      </c>
      <c r="D10" s="7" t="s">
        <v>10</v>
      </c>
      <c r="E10" s="8" t="s">
        <v>11</v>
      </c>
      <c r="F10" s="9" t="s">
        <v>12</v>
      </c>
      <c r="G10" s="9" t="s">
        <v>11</v>
      </c>
      <c r="H10" s="9" t="s">
        <v>13</v>
      </c>
      <c r="I10" s="9" t="s">
        <v>12</v>
      </c>
      <c r="J10" s="56"/>
      <c r="K10" s="11" t="s">
        <v>14</v>
      </c>
      <c r="L10" s="8" t="s">
        <v>15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2.75">
      <c r="A12" s="52" t="s">
        <v>16</v>
      </c>
      <c r="B12" s="52"/>
      <c r="C12" s="54"/>
      <c r="D12" s="54"/>
      <c r="E12" s="52"/>
      <c r="F12" s="52"/>
      <c r="G12" s="52"/>
      <c r="H12" s="52"/>
      <c r="I12" s="52"/>
      <c r="J12" s="52"/>
      <c r="K12" s="52"/>
      <c r="L12" s="52"/>
    </row>
    <row r="13" spans="1:12" ht="27.75" customHeight="1">
      <c r="A13" s="12" t="s">
        <v>17</v>
      </c>
      <c r="B13" s="13">
        <v>101</v>
      </c>
      <c r="C13" s="14">
        <f>SUM(E13:L13)</f>
        <v>157</v>
      </c>
      <c r="D13" s="14">
        <f>SUM(E13:K13)</f>
        <v>11</v>
      </c>
      <c r="E13" s="14">
        <v>4</v>
      </c>
      <c r="F13" s="14"/>
      <c r="G13" s="14">
        <v>2</v>
      </c>
      <c r="H13" s="14"/>
      <c r="I13" s="14"/>
      <c r="J13" s="14"/>
      <c r="K13" s="14">
        <v>5</v>
      </c>
      <c r="L13" s="14">
        <v>146</v>
      </c>
    </row>
    <row r="14" spans="1:12" ht="41.25" customHeight="1">
      <c r="A14" s="15" t="s">
        <v>77</v>
      </c>
      <c r="B14" s="13">
        <v>102</v>
      </c>
      <c r="C14" s="14"/>
      <c r="D14" s="14"/>
      <c r="E14" s="14"/>
      <c r="F14" s="14"/>
      <c r="G14" s="14"/>
      <c r="H14" s="14"/>
      <c r="I14" s="14"/>
      <c r="J14" s="14"/>
      <c r="K14" s="14" t="s">
        <v>98</v>
      </c>
      <c r="L14" s="14" t="s">
        <v>98</v>
      </c>
    </row>
    <row r="15" spans="1:12" ht="54" customHeight="1">
      <c r="A15" s="16" t="s">
        <v>78</v>
      </c>
      <c r="B15" s="13">
        <v>103</v>
      </c>
      <c r="C15" s="14"/>
      <c r="D15" s="14"/>
      <c r="E15" s="14"/>
      <c r="F15" s="14"/>
      <c r="G15" s="14"/>
      <c r="H15" s="14"/>
      <c r="I15" s="14"/>
      <c r="J15" s="14"/>
      <c r="K15" s="14" t="s">
        <v>98</v>
      </c>
      <c r="L15" s="14" t="s">
        <v>98</v>
      </c>
    </row>
    <row r="16" spans="1:12" ht="25.5">
      <c r="A16" s="15" t="s">
        <v>79</v>
      </c>
      <c r="B16" s="13">
        <v>104</v>
      </c>
      <c r="C16" s="14"/>
      <c r="D16" s="14"/>
      <c r="E16" s="14"/>
      <c r="F16" s="14"/>
      <c r="G16" s="14"/>
      <c r="H16" s="14"/>
      <c r="I16" s="14"/>
      <c r="J16" s="14" t="s">
        <v>98</v>
      </c>
      <c r="K16" s="14" t="s">
        <v>98</v>
      </c>
      <c r="L16" s="14" t="s">
        <v>98</v>
      </c>
    </row>
    <row r="17" spans="1:12" ht="38.25">
      <c r="A17" s="15" t="s">
        <v>80</v>
      </c>
      <c r="B17" s="13">
        <v>105</v>
      </c>
      <c r="C17" s="14"/>
      <c r="D17" s="14"/>
      <c r="E17" s="14"/>
      <c r="F17" s="14"/>
      <c r="G17" s="14"/>
      <c r="H17" s="14"/>
      <c r="I17" s="14"/>
      <c r="J17" s="14" t="s">
        <v>98</v>
      </c>
      <c r="K17" s="14" t="s">
        <v>98</v>
      </c>
      <c r="L17" s="14" t="s">
        <v>98</v>
      </c>
    </row>
    <row r="18" spans="1:12" ht="25.5">
      <c r="A18" s="12" t="s">
        <v>18</v>
      </c>
      <c r="B18" s="13">
        <v>106</v>
      </c>
      <c r="C18" s="14">
        <f>SUM(E18:L18)</f>
        <v>157</v>
      </c>
      <c r="D18" s="14">
        <f>SUM(E18:K18)</f>
        <v>11</v>
      </c>
      <c r="E18" s="14">
        <v>4</v>
      </c>
      <c r="F18" s="14"/>
      <c r="G18" s="14">
        <v>2</v>
      </c>
      <c r="H18" s="14"/>
      <c r="I18" s="14"/>
      <c r="J18" s="14"/>
      <c r="K18" s="14">
        <v>5</v>
      </c>
      <c r="L18" s="14">
        <v>146</v>
      </c>
    </row>
    <row r="19" spans="1:12" ht="52.5" customHeight="1">
      <c r="A19" s="15" t="s">
        <v>81</v>
      </c>
      <c r="B19" s="10">
        <v>107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45.75" customHeight="1">
      <c r="A20" s="15" t="s">
        <v>82</v>
      </c>
      <c r="B20" s="10">
        <v>108</v>
      </c>
      <c r="C20" s="14"/>
      <c r="D20" s="14"/>
      <c r="E20" s="14"/>
      <c r="F20" s="14"/>
      <c r="G20" s="14"/>
      <c r="H20" s="14"/>
      <c r="I20" s="14"/>
      <c r="J20" s="14"/>
      <c r="K20" s="14" t="s">
        <v>98</v>
      </c>
      <c r="L20" s="14" t="s">
        <v>98</v>
      </c>
    </row>
    <row r="21" spans="1:12" ht="38.25">
      <c r="A21" s="15" t="s">
        <v>83</v>
      </c>
      <c r="B21" s="10">
        <v>109</v>
      </c>
      <c r="C21" s="14">
        <f>SUM(E21:L21)</f>
        <v>157</v>
      </c>
      <c r="D21" s="14">
        <f>SUM(E21:K21)</f>
        <v>11</v>
      </c>
      <c r="E21" s="14">
        <v>4</v>
      </c>
      <c r="F21" s="14"/>
      <c r="G21" s="14">
        <v>2</v>
      </c>
      <c r="H21" s="14"/>
      <c r="I21" s="14"/>
      <c r="J21" s="14"/>
      <c r="K21" s="14">
        <v>5</v>
      </c>
      <c r="L21" s="14">
        <v>146</v>
      </c>
    </row>
    <row r="22" spans="1:12" ht="25.5">
      <c r="A22" s="17" t="s">
        <v>19</v>
      </c>
      <c r="B22" s="13">
        <v>110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2.75">
      <c r="A23" s="12" t="s">
        <v>20</v>
      </c>
      <c r="B23" s="13">
        <v>111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25.5">
      <c r="A24" s="12" t="s">
        <v>21</v>
      </c>
      <c r="B24" s="13">
        <v>112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2.75">
      <c r="A25" s="12" t="s">
        <v>22</v>
      </c>
      <c r="B25" s="13">
        <v>113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25.5">
      <c r="A26" s="17" t="s">
        <v>23</v>
      </c>
      <c r="B26" s="13">
        <v>114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2.75">
      <c r="A27" s="12" t="s">
        <v>24</v>
      </c>
      <c r="B27" s="13">
        <v>115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67.5" customHeight="1">
      <c r="A28" s="17" t="s">
        <v>25</v>
      </c>
      <c r="B28" s="13">
        <v>116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25.5">
      <c r="A29" s="12" t="s">
        <v>26</v>
      </c>
      <c r="B29" s="13">
        <v>117</v>
      </c>
      <c r="C29" s="14"/>
      <c r="D29" s="14"/>
      <c r="E29" s="14"/>
      <c r="F29" s="14"/>
      <c r="G29" s="14"/>
      <c r="H29" s="14"/>
      <c r="I29" s="14"/>
      <c r="J29" s="14"/>
      <c r="K29" s="14"/>
      <c r="L29" s="14" t="s">
        <v>98</v>
      </c>
    </row>
    <row r="30" spans="1:12" ht="12.75">
      <c r="A30" s="52" t="s">
        <v>27</v>
      </c>
      <c r="B30" s="52"/>
      <c r="C30" s="53"/>
      <c r="D30" s="53"/>
      <c r="E30" s="52"/>
      <c r="F30" s="52"/>
      <c r="G30" s="52"/>
      <c r="H30" s="52"/>
      <c r="I30" s="52"/>
      <c r="J30" s="52"/>
      <c r="K30" s="52"/>
      <c r="L30" s="52"/>
    </row>
    <row r="31" spans="1:12" ht="14.25" customHeight="1">
      <c r="A31" s="18" t="s">
        <v>28</v>
      </c>
      <c r="B31" s="13">
        <v>201</v>
      </c>
      <c r="C31" s="14">
        <f>SUM(E31:J31)</f>
        <v>27</v>
      </c>
      <c r="D31" s="14">
        <f>SUM(E31:J31)</f>
        <v>27</v>
      </c>
      <c r="E31" s="14">
        <v>4</v>
      </c>
      <c r="F31" s="14"/>
      <c r="G31" s="14">
        <v>23</v>
      </c>
      <c r="H31" s="14"/>
      <c r="I31" s="14"/>
      <c r="J31" s="14"/>
      <c r="K31" s="14" t="s">
        <v>98</v>
      </c>
      <c r="L31" s="14" t="s">
        <v>98</v>
      </c>
    </row>
    <row r="32" spans="1:12" ht="28.5" customHeight="1">
      <c r="A32" s="19" t="s">
        <v>84</v>
      </c>
      <c r="B32" s="13">
        <v>202</v>
      </c>
      <c r="C32" s="14"/>
      <c r="D32" s="14"/>
      <c r="E32" s="14"/>
      <c r="F32" s="14"/>
      <c r="G32" s="14"/>
      <c r="H32" s="14"/>
      <c r="I32" s="14"/>
      <c r="J32" s="14" t="s">
        <v>98</v>
      </c>
      <c r="K32" s="14" t="s">
        <v>98</v>
      </c>
      <c r="L32" s="14" t="s">
        <v>98</v>
      </c>
    </row>
    <row r="33" spans="1:12" ht="28.5" customHeight="1">
      <c r="A33" s="19" t="s">
        <v>85</v>
      </c>
      <c r="B33" s="13">
        <v>203</v>
      </c>
      <c r="C33" s="14">
        <f>SUM(E33:J33)</f>
        <v>27</v>
      </c>
      <c r="D33" s="14">
        <f>SUM(E33:J33)</f>
        <v>27</v>
      </c>
      <c r="E33" s="14">
        <v>4</v>
      </c>
      <c r="F33" s="14"/>
      <c r="G33" s="14">
        <v>23</v>
      </c>
      <c r="H33" s="14"/>
      <c r="I33" s="14"/>
      <c r="J33" s="14"/>
      <c r="K33" s="14" t="s">
        <v>98</v>
      </c>
      <c r="L33" s="14" t="s">
        <v>98</v>
      </c>
    </row>
    <row r="34" spans="1:12" ht="25.5">
      <c r="A34" s="17" t="s">
        <v>29</v>
      </c>
      <c r="B34" s="13">
        <v>204</v>
      </c>
      <c r="C34" s="14"/>
      <c r="D34" s="14"/>
      <c r="E34" s="14"/>
      <c r="F34" s="14"/>
      <c r="G34" s="14"/>
      <c r="H34" s="14"/>
      <c r="I34" s="14"/>
      <c r="J34" s="14"/>
      <c r="K34" s="14" t="s">
        <v>98</v>
      </c>
      <c r="L34" s="14" t="s">
        <v>98</v>
      </c>
    </row>
    <row r="35" spans="1:12" ht="12.75">
      <c r="A35" s="12" t="s">
        <v>30</v>
      </c>
      <c r="B35" s="13">
        <v>205</v>
      </c>
      <c r="C35" s="14"/>
      <c r="D35" s="14"/>
      <c r="E35" s="14"/>
      <c r="F35" s="14"/>
      <c r="G35" s="14"/>
      <c r="H35" s="14"/>
      <c r="I35" s="14"/>
      <c r="J35" s="14"/>
      <c r="K35" s="14" t="s">
        <v>98</v>
      </c>
      <c r="L35" s="14" t="s">
        <v>98</v>
      </c>
    </row>
    <row r="36" spans="1:12" ht="25.5">
      <c r="A36" s="12" t="s">
        <v>31</v>
      </c>
      <c r="B36" s="13">
        <v>206</v>
      </c>
      <c r="C36" s="14">
        <f>SUM(E36:J36)</f>
        <v>17</v>
      </c>
      <c r="D36" s="14">
        <f>SUM(E36:J36)</f>
        <v>17</v>
      </c>
      <c r="E36" s="14"/>
      <c r="F36" s="14"/>
      <c r="G36" s="14">
        <v>17</v>
      </c>
      <c r="H36" s="14"/>
      <c r="I36" s="14"/>
      <c r="J36" s="14"/>
      <c r="K36" s="14" t="s">
        <v>98</v>
      </c>
      <c r="L36" s="14" t="s">
        <v>98</v>
      </c>
    </row>
    <row r="37" spans="1:12" ht="42" customHeight="1">
      <c r="A37" s="20" t="s">
        <v>32</v>
      </c>
      <c r="B37" s="13">
        <v>207</v>
      </c>
      <c r="C37" s="14">
        <f>SUM(E37:J37)</f>
        <v>17</v>
      </c>
      <c r="D37" s="14">
        <f>SUM(E37:J37)</f>
        <v>17</v>
      </c>
      <c r="E37" s="14"/>
      <c r="F37" s="14"/>
      <c r="G37" s="14">
        <v>17</v>
      </c>
      <c r="H37" s="14"/>
      <c r="I37" s="14"/>
      <c r="J37" s="14"/>
      <c r="K37" s="14" t="s">
        <v>98</v>
      </c>
      <c r="L37" s="14" t="s">
        <v>98</v>
      </c>
    </row>
    <row r="38" spans="1:12" ht="29.25" customHeight="1">
      <c r="A38" s="21" t="s">
        <v>33</v>
      </c>
      <c r="B38" s="13">
        <v>208</v>
      </c>
      <c r="C38" s="14"/>
      <c r="D38" s="14"/>
      <c r="E38" s="14"/>
      <c r="F38" s="14"/>
      <c r="G38" s="14"/>
      <c r="H38" s="14"/>
      <c r="I38" s="14"/>
      <c r="J38" s="14"/>
      <c r="K38" s="14" t="s">
        <v>98</v>
      </c>
      <c r="L38" s="14" t="s">
        <v>98</v>
      </c>
    </row>
    <row r="39" spans="1:12" ht="51.75" customHeight="1">
      <c r="A39" s="22" t="s">
        <v>34</v>
      </c>
      <c r="B39" s="13">
        <v>209</v>
      </c>
      <c r="C39" s="14"/>
      <c r="D39" s="14"/>
      <c r="E39" s="14"/>
      <c r="F39" s="14"/>
      <c r="G39" s="14"/>
      <c r="H39" s="14"/>
      <c r="I39" s="14"/>
      <c r="J39" s="14"/>
      <c r="K39" s="14" t="s">
        <v>98</v>
      </c>
      <c r="L39" s="14" t="s">
        <v>98</v>
      </c>
    </row>
    <row r="40" spans="1:12" ht="28.5" customHeight="1">
      <c r="A40" s="12" t="s">
        <v>35</v>
      </c>
      <c r="B40" s="13">
        <v>210</v>
      </c>
      <c r="C40" s="14"/>
      <c r="D40" s="14"/>
      <c r="E40" s="14"/>
      <c r="F40" s="14"/>
      <c r="G40" s="14"/>
      <c r="H40" s="14"/>
      <c r="I40" s="14"/>
      <c r="J40" s="14"/>
      <c r="K40" s="14" t="s">
        <v>98</v>
      </c>
      <c r="L40" s="14" t="s">
        <v>98</v>
      </c>
    </row>
    <row r="41" spans="1:12" ht="40.5" customHeight="1">
      <c r="A41" s="12" t="s">
        <v>36</v>
      </c>
      <c r="B41" s="13">
        <v>211</v>
      </c>
      <c r="C41" s="14"/>
      <c r="D41" s="14"/>
      <c r="E41" s="14" t="s">
        <v>98</v>
      </c>
      <c r="F41" s="14" t="s">
        <v>98</v>
      </c>
      <c r="G41" s="14"/>
      <c r="H41" s="14"/>
      <c r="I41" s="14"/>
      <c r="J41" s="14" t="s">
        <v>98</v>
      </c>
      <c r="K41" s="14" t="s">
        <v>98</v>
      </c>
      <c r="L41" s="14" t="s">
        <v>98</v>
      </c>
    </row>
    <row r="42" spans="1:12" ht="38.25" customHeight="1">
      <c r="A42" s="12" t="s">
        <v>37</v>
      </c>
      <c r="B42" s="13">
        <v>212</v>
      </c>
      <c r="C42" s="14">
        <f>SUM(E42:J42)</f>
        <v>2</v>
      </c>
      <c r="D42" s="14">
        <f>SUM(E42:J42)</f>
        <v>2</v>
      </c>
      <c r="E42" s="14"/>
      <c r="F42" s="14"/>
      <c r="G42" s="14">
        <v>2</v>
      </c>
      <c r="H42" s="14"/>
      <c r="I42" s="14"/>
      <c r="J42" s="14"/>
      <c r="K42" s="14" t="s">
        <v>98</v>
      </c>
      <c r="L42" s="14" t="s">
        <v>98</v>
      </c>
    </row>
    <row r="43" spans="1:12" ht="29.25" customHeight="1">
      <c r="A43" s="19" t="s">
        <v>86</v>
      </c>
      <c r="B43" s="13">
        <v>213</v>
      </c>
      <c r="C43" s="14">
        <f>SUM(E43:J43)</f>
        <v>2</v>
      </c>
      <c r="D43" s="14">
        <f>SUM(E43:J43)</f>
        <v>2</v>
      </c>
      <c r="E43" s="14"/>
      <c r="F43" s="14"/>
      <c r="G43" s="14">
        <v>2</v>
      </c>
      <c r="H43" s="14"/>
      <c r="I43" s="14"/>
      <c r="J43" s="14"/>
      <c r="K43" s="14" t="s">
        <v>98</v>
      </c>
      <c r="L43" s="14" t="s">
        <v>98</v>
      </c>
    </row>
    <row r="44" spans="1:12" ht="25.5">
      <c r="A44" s="17" t="s">
        <v>38</v>
      </c>
      <c r="B44" s="13">
        <v>214</v>
      </c>
      <c r="C44" s="14"/>
      <c r="D44" s="14"/>
      <c r="E44" s="14"/>
      <c r="F44" s="14"/>
      <c r="G44" s="14"/>
      <c r="H44" s="14"/>
      <c r="I44" s="14"/>
      <c r="J44" s="14"/>
      <c r="K44" s="14" t="s">
        <v>98</v>
      </c>
      <c r="L44" s="14" t="s">
        <v>98</v>
      </c>
    </row>
    <row r="45" spans="1:12" ht="12.75">
      <c r="A45" s="12" t="s">
        <v>39</v>
      </c>
      <c r="B45" s="13">
        <v>215</v>
      </c>
      <c r="C45" s="14"/>
      <c r="D45" s="14"/>
      <c r="E45" s="14"/>
      <c r="F45" s="14"/>
      <c r="G45" s="14"/>
      <c r="H45" s="14"/>
      <c r="I45" s="14"/>
      <c r="J45" s="14"/>
      <c r="K45" s="14" t="s">
        <v>98</v>
      </c>
      <c r="L45" s="14" t="s">
        <v>98</v>
      </c>
    </row>
    <row r="46" spans="1:12" ht="25.5">
      <c r="A46" s="12" t="s">
        <v>40</v>
      </c>
      <c r="B46" s="13">
        <v>216</v>
      </c>
      <c r="C46" s="14"/>
      <c r="D46" s="14"/>
      <c r="E46" s="14"/>
      <c r="F46" s="14"/>
      <c r="G46" s="14"/>
      <c r="H46" s="14"/>
      <c r="I46" s="14"/>
      <c r="J46" s="14"/>
      <c r="K46" s="14" t="s">
        <v>98</v>
      </c>
      <c r="L46" s="14" t="s">
        <v>98</v>
      </c>
    </row>
    <row r="47" spans="1:12" ht="12.75">
      <c r="A47" s="52" t="s">
        <v>41</v>
      </c>
      <c r="B47" s="52"/>
      <c r="C47" s="53"/>
      <c r="D47" s="53"/>
      <c r="E47" s="52"/>
      <c r="F47" s="52"/>
      <c r="G47" s="52"/>
      <c r="H47" s="52"/>
      <c r="I47" s="52"/>
      <c r="J47" s="52"/>
      <c r="K47" s="52"/>
      <c r="L47" s="52"/>
    </row>
    <row r="48" spans="1:12" ht="53.25" customHeight="1">
      <c r="A48" s="18" t="s">
        <v>42</v>
      </c>
      <c r="B48" s="13">
        <v>301</v>
      </c>
      <c r="C48" s="14">
        <f>SUM(E48:L48)</f>
        <v>13136.49</v>
      </c>
      <c r="D48" s="14">
        <f>SUM(E48:K48)</f>
        <v>12724.57</v>
      </c>
      <c r="E48" s="14">
        <v>5217.5</v>
      </c>
      <c r="F48" s="14"/>
      <c r="G48" s="14">
        <v>6700.9</v>
      </c>
      <c r="H48" s="14"/>
      <c r="I48" s="14"/>
      <c r="J48" s="14">
        <v>806.17</v>
      </c>
      <c r="K48" s="14"/>
      <c r="L48" s="14">
        <v>411.92</v>
      </c>
    </row>
    <row r="49" spans="1:12" ht="55.5" customHeight="1">
      <c r="A49" s="15" t="s">
        <v>87</v>
      </c>
      <c r="B49" s="13">
        <v>302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42" customHeight="1">
      <c r="A50" s="15" t="s">
        <v>88</v>
      </c>
      <c r="B50" s="13">
        <v>303</v>
      </c>
      <c r="C50" s="14"/>
      <c r="D50" s="14"/>
      <c r="E50" s="14"/>
      <c r="F50" s="14"/>
      <c r="G50" s="14"/>
      <c r="H50" s="14"/>
      <c r="I50" s="14"/>
      <c r="J50" s="14" t="s">
        <v>98</v>
      </c>
      <c r="K50" s="14" t="s">
        <v>98</v>
      </c>
      <c r="L50" s="14" t="s">
        <v>98</v>
      </c>
    </row>
    <row r="51" spans="1:12" ht="55.5" customHeight="1">
      <c r="A51" s="15" t="s">
        <v>89</v>
      </c>
      <c r="B51" s="13">
        <v>304</v>
      </c>
      <c r="C51" s="14"/>
      <c r="D51" s="14"/>
      <c r="E51" s="14"/>
      <c r="F51" s="14"/>
      <c r="G51" s="14"/>
      <c r="H51" s="14"/>
      <c r="I51" s="14"/>
      <c r="J51" s="14" t="s">
        <v>98</v>
      </c>
      <c r="K51" s="14" t="s">
        <v>98</v>
      </c>
      <c r="L51" s="14" t="s">
        <v>98</v>
      </c>
    </row>
    <row r="52" spans="1:12" ht="66" customHeight="1">
      <c r="A52" s="16" t="s">
        <v>43</v>
      </c>
      <c r="B52" s="13">
        <v>305</v>
      </c>
      <c r="C52" s="14"/>
      <c r="D52" s="14"/>
      <c r="E52" s="14"/>
      <c r="F52" s="14"/>
      <c r="G52" s="14"/>
      <c r="H52" s="14"/>
      <c r="I52" s="14"/>
      <c r="J52" s="14"/>
      <c r="K52" s="14" t="s">
        <v>98</v>
      </c>
      <c r="L52" s="14" t="s">
        <v>98</v>
      </c>
    </row>
    <row r="53" spans="1:12" ht="28.5" customHeight="1">
      <c r="A53" s="12" t="s">
        <v>44</v>
      </c>
      <c r="B53" s="13">
        <v>306</v>
      </c>
      <c r="C53" s="14">
        <f>SUM(E53:L53)</f>
        <v>13067.49</v>
      </c>
      <c r="D53" s="14">
        <f>SUM(E53:K53)</f>
        <v>12655.57</v>
      </c>
      <c r="E53" s="14">
        <v>5215.5</v>
      </c>
      <c r="F53" s="14"/>
      <c r="G53" s="14">
        <v>6633.9</v>
      </c>
      <c r="H53" s="14"/>
      <c r="I53" s="14"/>
      <c r="J53" s="14">
        <v>806.17</v>
      </c>
      <c r="K53" s="14"/>
      <c r="L53" s="14">
        <v>411.92</v>
      </c>
    </row>
    <row r="54" spans="1:12" ht="39.75" customHeight="1">
      <c r="A54" s="15" t="s">
        <v>90</v>
      </c>
      <c r="B54" s="13">
        <v>307</v>
      </c>
      <c r="C54" s="14">
        <f>SUM(E54:L54)</f>
        <v>5215.5</v>
      </c>
      <c r="D54" s="14">
        <f>SUM(E54:K54)</f>
        <v>5215.5</v>
      </c>
      <c r="E54" s="14">
        <v>5215.5</v>
      </c>
      <c r="F54" s="14"/>
      <c r="G54" s="14"/>
      <c r="H54" s="14"/>
      <c r="I54" s="14"/>
      <c r="J54" s="14"/>
      <c r="K54" s="14"/>
      <c r="L54" s="14"/>
    </row>
    <row r="55" spans="1:12" ht="54.75" customHeight="1">
      <c r="A55" s="15" t="s">
        <v>91</v>
      </c>
      <c r="B55" s="13">
        <v>308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39" customHeight="1">
      <c r="A56" s="23" t="s">
        <v>92</v>
      </c>
      <c r="B56" s="13">
        <v>309</v>
      </c>
      <c r="C56" s="14"/>
      <c r="D56" s="14"/>
      <c r="E56" s="14"/>
      <c r="F56" s="14"/>
      <c r="G56" s="14"/>
      <c r="H56" s="14"/>
      <c r="I56" s="14"/>
      <c r="J56" s="14"/>
      <c r="K56" s="14" t="s">
        <v>98</v>
      </c>
      <c r="L56" s="14" t="s">
        <v>98</v>
      </c>
    </row>
    <row r="57" spans="1:12" ht="54.75" customHeight="1">
      <c r="A57" s="23" t="s">
        <v>93</v>
      </c>
      <c r="B57" s="13">
        <v>310</v>
      </c>
      <c r="C57" s="14"/>
      <c r="D57" s="14"/>
      <c r="E57" s="14"/>
      <c r="F57" s="14"/>
      <c r="G57" s="14"/>
      <c r="H57" s="14"/>
      <c r="I57" s="14"/>
      <c r="J57" s="14"/>
      <c r="K57" s="14" t="s">
        <v>98</v>
      </c>
      <c r="L57" s="14" t="s">
        <v>98</v>
      </c>
    </row>
    <row r="58" spans="1:12" ht="40.5" customHeight="1">
      <c r="A58" s="23" t="s">
        <v>94</v>
      </c>
      <c r="B58" s="13">
        <v>311</v>
      </c>
      <c r="C58" s="14">
        <f>SUM(E58:L58)</f>
        <v>13067.49</v>
      </c>
      <c r="D58" s="14">
        <f>SUM(E58:K58)</f>
        <v>12655.57</v>
      </c>
      <c r="E58" s="14">
        <v>5215.5</v>
      </c>
      <c r="F58" s="14"/>
      <c r="G58" s="14">
        <v>6633.9</v>
      </c>
      <c r="H58" s="14"/>
      <c r="I58" s="14"/>
      <c r="J58" s="14">
        <v>806.17</v>
      </c>
      <c r="K58" s="14"/>
      <c r="L58" s="14">
        <v>411.92</v>
      </c>
    </row>
    <row r="59" spans="1:12" ht="25.5">
      <c r="A59" s="17" t="s">
        <v>45</v>
      </c>
      <c r="B59" s="13">
        <v>312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2.75">
      <c r="A60" s="12" t="s">
        <v>46</v>
      </c>
      <c r="B60" s="13">
        <v>313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27" customHeight="1">
      <c r="A61" s="12" t="s">
        <v>47</v>
      </c>
      <c r="B61" s="13">
        <v>314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27" customHeight="1">
      <c r="A62" s="12" t="s">
        <v>48</v>
      </c>
      <c r="B62" s="13">
        <v>315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52" t="s">
        <v>49</v>
      </c>
      <c r="B63" s="52"/>
      <c r="C63" s="65"/>
      <c r="D63" s="65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52" t="s">
        <v>50</v>
      </c>
      <c r="B64" s="52"/>
      <c r="C64" s="54"/>
      <c r="D64" s="54"/>
      <c r="E64" s="52"/>
      <c r="F64" s="52"/>
      <c r="G64" s="52"/>
      <c r="H64" s="52"/>
      <c r="I64" s="52"/>
      <c r="J64" s="52"/>
      <c r="K64" s="52"/>
      <c r="L64" s="52"/>
    </row>
    <row r="65" spans="1:12" ht="41.25" customHeight="1">
      <c r="A65" s="12" t="s">
        <v>51</v>
      </c>
      <c r="B65" s="13" t="s">
        <v>52</v>
      </c>
      <c r="C65" s="14"/>
      <c r="D65" s="14" t="s">
        <v>98</v>
      </c>
      <c r="E65" s="14"/>
      <c r="F65" s="14"/>
      <c r="G65" s="14"/>
      <c r="H65" s="14"/>
      <c r="I65" s="14"/>
      <c r="J65" s="14"/>
      <c r="K65" s="14" t="s">
        <v>117</v>
      </c>
      <c r="L65" s="14" t="s">
        <v>117</v>
      </c>
    </row>
    <row r="66" spans="1:12" ht="27.75" customHeight="1">
      <c r="A66" s="15" t="s">
        <v>95</v>
      </c>
      <c r="B66" s="13" t="s">
        <v>53</v>
      </c>
      <c r="C66" s="14"/>
      <c r="D66" s="14" t="s">
        <v>98</v>
      </c>
      <c r="E66" s="14"/>
      <c r="F66" s="14"/>
      <c r="G66" s="14"/>
      <c r="H66" s="14"/>
      <c r="I66" s="14"/>
      <c r="J66" s="14"/>
      <c r="K66" s="14" t="s">
        <v>117</v>
      </c>
      <c r="L66" s="14" t="s">
        <v>117</v>
      </c>
    </row>
    <row r="67" spans="1:12" ht="15" customHeight="1">
      <c r="A67" s="12" t="s">
        <v>54</v>
      </c>
      <c r="B67" s="13" t="s">
        <v>55</v>
      </c>
      <c r="C67" s="14"/>
      <c r="D67" s="14" t="s">
        <v>98</v>
      </c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52" t="s">
        <v>56</v>
      </c>
      <c r="B68" s="52"/>
      <c r="C68" s="53"/>
      <c r="D68" s="53"/>
      <c r="E68" s="52"/>
      <c r="F68" s="52"/>
      <c r="G68" s="52"/>
      <c r="H68" s="52"/>
      <c r="I68" s="52"/>
      <c r="J68" s="52"/>
      <c r="K68" s="52"/>
      <c r="L68" s="52"/>
    </row>
    <row r="69" spans="1:12" ht="41.25" customHeight="1">
      <c r="A69" s="12" t="s">
        <v>57</v>
      </c>
      <c r="B69" s="13" t="s">
        <v>58</v>
      </c>
      <c r="C69" s="14"/>
      <c r="D69" s="14" t="s">
        <v>98</v>
      </c>
      <c r="E69" s="14"/>
      <c r="F69" s="14"/>
      <c r="G69" s="14"/>
      <c r="H69" s="14"/>
      <c r="I69" s="14"/>
      <c r="J69" s="14"/>
      <c r="K69" s="14" t="s">
        <v>117</v>
      </c>
      <c r="L69" s="14" t="s">
        <v>117</v>
      </c>
    </row>
    <row r="70" spans="1:12" ht="41.25" customHeight="1">
      <c r="A70" s="12" t="s">
        <v>59</v>
      </c>
      <c r="B70" s="13" t="s">
        <v>60</v>
      </c>
      <c r="C70" s="14"/>
      <c r="D70" s="14" t="s">
        <v>98</v>
      </c>
      <c r="E70" s="14"/>
      <c r="F70" s="14"/>
      <c r="G70" s="14"/>
      <c r="H70" s="14"/>
      <c r="I70" s="14"/>
      <c r="J70" s="14"/>
      <c r="K70" s="14" t="s">
        <v>117</v>
      </c>
      <c r="L70" s="14" t="s">
        <v>117</v>
      </c>
    </row>
    <row r="71" spans="1:12" ht="27.75" customHeight="1">
      <c r="A71" s="12" t="s">
        <v>61</v>
      </c>
      <c r="B71" s="13" t="s">
        <v>62</v>
      </c>
      <c r="C71" s="14"/>
      <c r="D71" s="14" t="s">
        <v>98</v>
      </c>
      <c r="E71" s="14"/>
      <c r="F71" s="14"/>
      <c r="G71" s="14"/>
      <c r="H71" s="14"/>
      <c r="I71" s="14"/>
      <c r="J71" s="14"/>
      <c r="K71" s="14" t="s">
        <v>117</v>
      </c>
      <c r="L71" s="14" t="s">
        <v>117</v>
      </c>
    </row>
    <row r="72" spans="1:12" ht="27" customHeight="1">
      <c r="A72" s="12" t="s">
        <v>63</v>
      </c>
      <c r="B72" s="13" t="s">
        <v>64</v>
      </c>
      <c r="C72" s="14"/>
      <c r="D72" s="14" t="s">
        <v>98</v>
      </c>
      <c r="E72" s="14"/>
      <c r="F72" s="14"/>
      <c r="G72" s="14"/>
      <c r="H72" s="14"/>
      <c r="I72" s="14"/>
      <c r="J72" s="14"/>
      <c r="K72" s="14" t="s">
        <v>117</v>
      </c>
      <c r="L72" s="14" t="s">
        <v>117</v>
      </c>
    </row>
    <row r="73" spans="1:12" ht="40.5" customHeight="1">
      <c r="A73" s="12" t="s">
        <v>65</v>
      </c>
      <c r="B73" s="13" t="s">
        <v>66</v>
      </c>
      <c r="C73" s="14"/>
      <c r="D73" s="14" t="s">
        <v>98</v>
      </c>
      <c r="E73" s="14" t="s">
        <v>98</v>
      </c>
      <c r="F73" s="14" t="s">
        <v>98</v>
      </c>
      <c r="G73" s="14"/>
      <c r="H73" s="14"/>
      <c r="I73" s="14"/>
      <c r="J73" s="14"/>
      <c r="K73" s="14" t="s">
        <v>117</v>
      </c>
      <c r="L73" s="14" t="s">
        <v>98</v>
      </c>
    </row>
    <row r="74" spans="1:12" ht="38.25">
      <c r="A74" s="12" t="s">
        <v>67</v>
      </c>
      <c r="B74" s="13" t="s">
        <v>68</v>
      </c>
      <c r="C74" s="14"/>
      <c r="D74" s="14" t="s">
        <v>98</v>
      </c>
      <c r="E74" s="14"/>
      <c r="F74" s="14"/>
      <c r="G74" s="14"/>
      <c r="H74" s="14"/>
      <c r="I74" s="14"/>
      <c r="J74" s="14"/>
      <c r="K74" s="14" t="s">
        <v>117</v>
      </c>
      <c r="L74" s="14" t="s">
        <v>117</v>
      </c>
    </row>
    <row r="75" spans="1:12" ht="12.75">
      <c r="A75" s="48" t="s">
        <v>69</v>
      </c>
      <c r="B75" s="49"/>
      <c r="C75" s="50"/>
      <c r="D75" s="50"/>
      <c r="E75" s="49"/>
      <c r="F75" s="49"/>
      <c r="G75" s="49"/>
      <c r="H75" s="49"/>
      <c r="I75" s="49"/>
      <c r="J75" s="49"/>
      <c r="K75" s="49"/>
      <c r="L75" s="51"/>
    </row>
    <row r="76" spans="1:12" ht="66" customHeight="1">
      <c r="A76" s="12" t="s">
        <v>70</v>
      </c>
      <c r="B76" s="13" t="s">
        <v>71</v>
      </c>
      <c r="C76" s="14"/>
      <c r="D76" s="14" t="s">
        <v>98</v>
      </c>
      <c r="E76" s="14" t="s">
        <v>98</v>
      </c>
      <c r="F76" s="14" t="s">
        <v>98</v>
      </c>
      <c r="G76" s="14" t="s">
        <v>98</v>
      </c>
      <c r="H76" s="14" t="s">
        <v>98</v>
      </c>
      <c r="I76" s="14" t="s">
        <v>98</v>
      </c>
      <c r="J76" s="14" t="s">
        <v>98</v>
      </c>
      <c r="K76" s="14" t="s">
        <v>98</v>
      </c>
      <c r="L76" s="14" t="s">
        <v>98</v>
      </c>
    </row>
    <row r="77" spans="1:12" ht="40.5" customHeight="1">
      <c r="A77" s="12" t="s">
        <v>72</v>
      </c>
      <c r="B77" s="13" t="s">
        <v>73</v>
      </c>
      <c r="C77" s="14"/>
      <c r="D77" s="14" t="s">
        <v>98</v>
      </c>
      <c r="E77" s="14"/>
      <c r="F77" s="14"/>
      <c r="G77" s="14"/>
      <c r="H77" s="14"/>
      <c r="I77" s="14"/>
      <c r="J77" s="14"/>
      <c r="K77" s="14" t="s">
        <v>117</v>
      </c>
      <c r="L77" s="14" t="s">
        <v>117</v>
      </c>
    </row>
    <row r="78" spans="1:12" ht="27.75" customHeight="1">
      <c r="A78" s="15" t="s">
        <v>96</v>
      </c>
      <c r="B78" s="13" t="s">
        <v>74</v>
      </c>
      <c r="C78" s="14"/>
      <c r="D78" s="14" t="s">
        <v>98</v>
      </c>
      <c r="E78" s="14"/>
      <c r="F78" s="14"/>
      <c r="G78" s="14"/>
      <c r="H78" s="14"/>
      <c r="I78" s="14"/>
      <c r="J78" s="14"/>
      <c r="K78" s="14" t="s">
        <v>117</v>
      </c>
      <c r="L78" s="14" t="s">
        <v>117</v>
      </c>
    </row>
    <row r="79" spans="1:12" ht="64.5" customHeight="1">
      <c r="A79" s="16" t="s">
        <v>75</v>
      </c>
      <c r="B79" s="13" t="s">
        <v>76</v>
      </c>
      <c r="C79" s="14"/>
      <c r="D79" s="14" t="s">
        <v>98</v>
      </c>
      <c r="E79" s="14"/>
      <c r="F79" s="14"/>
      <c r="G79" s="14"/>
      <c r="H79" s="14"/>
      <c r="I79" s="14"/>
      <c r="J79" s="14"/>
      <c r="K79" s="14" t="s">
        <v>117</v>
      </c>
      <c r="L79" s="14" t="s">
        <v>117</v>
      </c>
    </row>
  </sheetData>
  <sheetProtection/>
  <mergeCells count="21">
    <mergeCell ref="A75:L75"/>
    <mergeCell ref="A12:L12"/>
    <mergeCell ref="A30:L30"/>
    <mergeCell ref="A47:L47"/>
    <mergeCell ref="A63:L63"/>
    <mergeCell ref="A64:L64"/>
    <mergeCell ref="A68:L68"/>
    <mergeCell ref="A8:A10"/>
    <mergeCell ref="B8:B10"/>
    <mergeCell ref="C8:D9"/>
    <mergeCell ref="E8:L8"/>
    <mergeCell ref="E9:F9"/>
    <mergeCell ref="G9:I9"/>
    <mergeCell ref="J9:J10"/>
    <mergeCell ref="K9:L9"/>
    <mergeCell ref="G1:L1"/>
    <mergeCell ref="A2:L2"/>
    <mergeCell ref="A3:L3"/>
    <mergeCell ref="A4:L4"/>
    <mergeCell ref="A5:L5"/>
    <mergeCell ref="A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79"/>
  <sheetViews>
    <sheetView view="pageBreakPreview" zoomScaleSheetLayoutView="100" zoomScalePageLayoutView="0" workbookViewId="0" topLeftCell="A1">
      <selection activeCell="A4" sqref="A4:L4"/>
    </sheetView>
  </sheetViews>
  <sheetFormatPr defaultColWidth="9.00390625" defaultRowHeight="12.75"/>
  <cols>
    <col min="1" max="1" width="37.625" style="0" customWidth="1"/>
    <col min="2" max="2" width="6.875" style="0" customWidth="1"/>
    <col min="3" max="3" width="10.125" style="0" customWidth="1"/>
    <col min="4" max="4" width="12.00390625" style="0" customWidth="1"/>
    <col min="8" max="8" width="11.75390625" style="0" customWidth="1"/>
    <col min="9" max="9" width="9.25390625" style="0" customWidth="1"/>
    <col min="11" max="11" width="10.625" style="0" customWidth="1"/>
    <col min="12" max="12" width="8.00390625" style="0" customWidth="1"/>
  </cols>
  <sheetData>
    <row r="1" spans="1:12" ht="16.5">
      <c r="A1" s="1"/>
      <c r="B1" s="1"/>
      <c r="C1" s="1"/>
      <c r="D1" s="1"/>
      <c r="E1" s="1"/>
      <c r="F1" s="1"/>
      <c r="G1" s="62" t="s">
        <v>97</v>
      </c>
      <c r="H1" s="63"/>
      <c r="I1" s="63"/>
      <c r="J1" s="63"/>
      <c r="K1" s="63"/>
      <c r="L1" s="63"/>
    </row>
    <row r="2" spans="1:12" ht="16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6.5">
      <c r="A3" s="47" t="s">
        <v>114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6.5">
      <c r="A4" s="47" t="s">
        <v>185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6.5">
      <c r="A5" s="64" t="s">
        <v>100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6.5">
      <c r="A6" s="47" t="str">
        <f>'[1]101'!A4:K4</f>
        <v>I полугодие 2011 года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6.5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55" t="s">
        <v>1</v>
      </c>
      <c r="B8" s="57" t="s">
        <v>2</v>
      </c>
      <c r="C8" s="60" t="s">
        <v>3</v>
      </c>
      <c r="D8" s="57"/>
      <c r="E8" s="66" t="s">
        <v>4</v>
      </c>
      <c r="F8" s="66"/>
      <c r="G8" s="66"/>
      <c r="H8" s="66"/>
      <c r="I8" s="66"/>
      <c r="J8" s="66"/>
      <c r="K8" s="66"/>
      <c r="L8" s="66"/>
    </row>
    <row r="9" spans="1:12" ht="72.75" customHeight="1">
      <c r="A9" s="56"/>
      <c r="B9" s="58"/>
      <c r="C9" s="61"/>
      <c r="D9" s="58"/>
      <c r="E9" s="45" t="s">
        <v>5</v>
      </c>
      <c r="F9" s="59"/>
      <c r="G9" s="45" t="s">
        <v>6</v>
      </c>
      <c r="H9" s="59"/>
      <c r="I9" s="46"/>
      <c r="J9" s="57" t="s">
        <v>7</v>
      </c>
      <c r="K9" s="45" t="s">
        <v>8</v>
      </c>
      <c r="L9" s="46"/>
    </row>
    <row r="10" spans="1:12" ht="63.75">
      <c r="A10" s="56"/>
      <c r="B10" s="58"/>
      <c r="C10" s="7" t="s">
        <v>9</v>
      </c>
      <c r="D10" s="7" t="s">
        <v>10</v>
      </c>
      <c r="E10" s="8" t="s">
        <v>11</v>
      </c>
      <c r="F10" s="9" t="s">
        <v>12</v>
      </c>
      <c r="G10" s="9" t="s">
        <v>11</v>
      </c>
      <c r="H10" s="9" t="s">
        <v>13</v>
      </c>
      <c r="I10" s="9" t="s">
        <v>12</v>
      </c>
      <c r="J10" s="56"/>
      <c r="K10" s="11" t="s">
        <v>14</v>
      </c>
      <c r="L10" s="8" t="s">
        <v>15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2.75">
      <c r="A12" s="52" t="s">
        <v>16</v>
      </c>
      <c r="B12" s="52"/>
      <c r="C12" s="54"/>
      <c r="D12" s="54"/>
      <c r="E12" s="52"/>
      <c r="F12" s="52"/>
      <c r="G12" s="52"/>
      <c r="H12" s="52"/>
      <c r="I12" s="52"/>
      <c r="J12" s="52"/>
      <c r="K12" s="52"/>
      <c r="L12" s="52"/>
    </row>
    <row r="13" spans="1:12" ht="26.25" customHeight="1">
      <c r="A13" s="12" t="s">
        <v>17</v>
      </c>
      <c r="B13" s="13">
        <v>101</v>
      </c>
      <c r="C13" s="14">
        <f>SUM(E13:L13)</f>
        <v>18</v>
      </c>
      <c r="D13" s="14">
        <f>SUM(E13:K13)</f>
        <v>9</v>
      </c>
      <c r="E13" s="14"/>
      <c r="F13" s="14"/>
      <c r="G13" s="14"/>
      <c r="H13" s="14"/>
      <c r="I13" s="14"/>
      <c r="J13" s="14">
        <v>2</v>
      </c>
      <c r="K13" s="14">
        <v>7</v>
      </c>
      <c r="L13" s="14">
        <v>9</v>
      </c>
    </row>
    <row r="14" spans="1:12" ht="39" customHeight="1">
      <c r="A14" s="15" t="s">
        <v>77</v>
      </c>
      <c r="B14" s="13">
        <v>102</v>
      </c>
      <c r="C14" s="14">
        <f>SUM(E14:J14)</f>
        <v>0</v>
      </c>
      <c r="D14" s="14"/>
      <c r="E14" s="14"/>
      <c r="F14" s="14"/>
      <c r="G14" s="14"/>
      <c r="H14" s="14"/>
      <c r="I14" s="14"/>
      <c r="J14" s="14"/>
      <c r="K14" s="14" t="s">
        <v>98</v>
      </c>
      <c r="L14" s="14" t="s">
        <v>98</v>
      </c>
    </row>
    <row r="15" spans="1:12" ht="40.5" customHeight="1">
      <c r="A15" s="16" t="s">
        <v>78</v>
      </c>
      <c r="B15" s="13">
        <v>103</v>
      </c>
      <c r="C15" s="14">
        <f>SUM(E15:J15)</f>
        <v>0</v>
      </c>
      <c r="D15" s="14"/>
      <c r="E15" s="14"/>
      <c r="F15" s="14"/>
      <c r="G15" s="14"/>
      <c r="H15" s="14"/>
      <c r="I15" s="14"/>
      <c r="J15" s="14"/>
      <c r="K15" s="14" t="s">
        <v>98</v>
      </c>
      <c r="L15" s="14" t="s">
        <v>98</v>
      </c>
    </row>
    <row r="16" spans="1:12" ht="17.25" customHeight="1">
      <c r="A16" s="15" t="s">
        <v>79</v>
      </c>
      <c r="B16" s="13">
        <v>104</v>
      </c>
      <c r="C16" s="14">
        <f>SUM(E16:I16)</f>
        <v>0</v>
      </c>
      <c r="D16" s="14"/>
      <c r="E16" s="14"/>
      <c r="F16" s="14"/>
      <c r="G16" s="14"/>
      <c r="H16" s="14"/>
      <c r="I16" s="14"/>
      <c r="J16" s="14" t="s">
        <v>98</v>
      </c>
      <c r="K16" s="14" t="s">
        <v>98</v>
      </c>
      <c r="L16" s="14" t="s">
        <v>98</v>
      </c>
    </row>
    <row r="17" spans="1:12" ht="27" customHeight="1">
      <c r="A17" s="15" t="s">
        <v>80</v>
      </c>
      <c r="B17" s="13">
        <v>105</v>
      </c>
      <c r="C17" s="14"/>
      <c r="D17" s="14"/>
      <c r="E17" s="14"/>
      <c r="F17" s="14"/>
      <c r="G17" s="14"/>
      <c r="H17" s="14"/>
      <c r="I17" s="14"/>
      <c r="J17" s="14" t="s">
        <v>98</v>
      </c>
      <c r="K17" s="14" t="s">
        <v>98</v>
      </c>
      <c r="L17" s="14" t="s">
        <v>98</v>
      </c>
    </row>
    <row r="18" spans="1:12" ht="26.25" customHeight="1">
      <c r="A18" s="12" t="s">
        <v>18</v>
      </c>
      <c r="B18" s="13">
        <v>106</v>
      </c>
      <c r="C18" s="14">
        <f>SUM(E18:L18)</f>
        <v>18</v>
      </c>
      <c r="D18" s="14">
        <f>SUM(E18:K18)</f>
        <v>9</v>
      </c>
      <c r="E18" s="14"/>
      <c r="F18" s="14"/>
      <c r="G18" s="14"/>
      <c r="H18" s="14"/>
      <c r="I18" s="14"/>
      <c r="J18" s="14">
        <v>2</v>
      </c>
      <c r="K18" s="14">
        <v>7</v>
      </c>
      <c r="L18" s="14">
        <v>9</v>
      </c>
    </row>
    <row r="19" spans="1:12" ht="51" customHeight="1">
      <c r="A19" s="15" t="s">
        <v>81</v>
      </c>
      <c r="B19" s="10">
        <v>107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39" customHeight="1">
      <c r="A20" s="15" t="s">
        <v>82</v>
      </c>
      <c r="B20" s="10">
        <v>108</v>
      </c>
      <c r="C20" s="14"/>
      <c r="D20" s="14"/>
      <c r="E20" s="14"/>
      <c r="F20" s="14"/>
      <c r="G20" s="14"/>
      <c r="H20" s="14"/>
      <c r="I20" s="14"/>
      <c r="J20" s="14"/>
      <c r="K20" s="14" t="s">
        <v>98</v>
      </c>
      <c r="L20" s="14" t="s">
        <v>98</v>
      </c>
    </row>
    <row r="21" spans="1:12" ht="39.75" customHeight="1">
      <c r="A21" s="15" t="s">
        <v>83</v>
      </c>
      <c r="B21" s="10">
        <v>109</v>
      </c>
      <c r="C21" s="14">
        <f>SUM(E21:L21)</f>
        <v>18</v>
      </c>
      <c r="D21" s="14">
        <f>SUM(E21:K21)</f>
        <v>9</v>
      </c>
      <c r="E21" s="14"/>
      <c r="F21" s="14"/>
      <c r="G21" s="14"/>
      <c r="H21" s="14"/>
      <c r="I21" s="14"/>
      <c r="J21" s="14">
        <v>2</v>
      </c>
      <c r="K21" s="14">
        <v>7</v>
      </c>
      <c r="L21" s="14">
        <v>9</v>
      </c>
    </row>
    <row r="22" spans="1:12" ht="25.5" customHeight="1">
      <c r="A22" s="17" t="s">
        <v>19</v>
      </c>
      <c r="B22" s="13">
        <v>110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3.5" customHeight="1">
      <c r="A23" s="12" t="s">
        <v>20</v>
      </c>
      <c r="B23" s="13">
        <v>111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8.75" customHeight="1">
      <c r="A24" s="12" t="s">
        <v>21</v>
      </c>
      <c r="B24" s="13">
        <v>112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4.25" customHeight="1">
      <c r="A25" s="12" t="s">
        <v>22</v>
      </c>
      <c r="B25" s="13">
        <v>113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25.5" customHeight="1">
      <c r="A26" s="17" t="s">
        <v>23</v>
      </c>
      <c r="B26" s="13">
        <v>114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3.5" customHeight="1">
      <c r="A27" s="12" t="s">
        <v>24</v>
      </c>
      <c r="B27" s="13">
        <v>115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64.5" customHeight="1">
      <c r="A28" s="17" t="s">
        <v>25</v>
      </c>
      <c r="B28" s="13">
        <v>116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27" customHeight="1">
      <c r="A29" s="12" t="s">
        <v>26</v>
      </c>
      <c r="B29" s="13">
        <v>117</v>
      </c>
      <c r="C29" s="14"/>
      <c r="D29" s="14"/>
      <c r="E29" s="14"/>
      <c r="F29" s="14"/>
      <c r="G29" s="14"/>
      <c r="H29" s="14"/>
      <c r="I29" s="14"/>
      <c r="J29" s="14"/>
      <c r="K29" s="14"/>
      <c r="L29" s="14" t="s">
        <v>98</v>
      </c>
    </row>
    <row r="30" spans="1:12" ht="12.75">
      <c r="A30" s="52" t="s">
        <v>27</v>
      </c>
      <c r="B30" s="52"/>
      <c r="C30" s="53"/>
      <c r="D30" s="53"/>
      <c r="E30" s="52"/>
      <c r="F30" s="52"/>
      <c r="G30" s="52"/>
      <c r="H30" s="52"/>
      <c r="I30" s="52"/>
      <c r="J30" s="52"/>
      <c r="K30" s="52"/>
      <c r="L30" s="52"/>
    </row>
    <row r="31" spans="1:12" ht="19.5" customHeight="1">
      <c r="A31" s="18" t="s">
        <v>28</v>
      </c>
      <c r="B31" s="13">
        <v>201</v>
      </c>
      <c r="C31" s="14">
        <f>SUM(E31:J31)</f>
        <v>4</v>
      </c>
      <c r="D31" s="14">
        <f>SUM(E31:J31)</f>
        <v>4</v>
      </c>
      <c r="E31" s="14"/>
      <c r="F31" s="14"/>
      <c r="G31" s="14"/>
      <c r="H31" s="14"/>
      <c r="I31" s="14"/>
      <c r="J31" s="14">
        <v>4</v>
      </c>
      <c r="K31" s="14" t="s">
        <v>98</v>
      </c>
      <c r="L31" s="14" t="s">
        <v>98</v>
      </c>
    </row>
    <row r="32" spans="1:12" ht="25.5">
      <c r="A32" s="19" t="s">
        <v>84</v>
      </c>
      <c r="B32" s="13">
        <v>202</v>
      </c>
      <c r="C32" s="14"/>
      <c r="D32" s="14"/>
      <c r="E32" s="14"/>
      <c r="F32" s="14"/>
      <c r="G32" s="14"/>
      <c r="H32" s="14"/>
      <c r="I32" s="14"/>
      <c r="J32" s="14" t="s">
        <v>98</v>
      </c>
      <c r="K32" s="14" t="s">
        <v>98</v>
      </c>
      <c r="L32" s="14" t="s">
        <v>98</v>
      </c>
    </row>
    <row r="33" spans="1:12" ht="24.75" customHeight="1">
      <c r="A33" s="19" t="s">
        <v>85</v>
      </c>
      <c r="B33" s="13">
        <v>203</v>
      </c>
      <c r="C33" s="14">
        <f>SUM(E33:J33)</f>
        <v>4</v>
      </c>
      <c r="D33" s="14">
        <f>SUM(E33:J33)</f>
        <v>4</v>
      </c>
      <c r="E33" s="14"/>
      <c r="F33" s="14"/>
      <c r="G33" s="14"/>
      <c r="H33" s="14"/>
      <c r="I33" s="14"/>
      <c r="J33" s="14">
        <v>4</v>
      </c>
      <c r="K33" s="14" t="s">
        <v>98</v>
      </c>
      <c r="L33" s="14" t="s">
        <v>98</v>
      </c>
    </row>
    <row r="34" spans="1:12" ht="25.5" customHeight="1">
      <c r="A34" s="17" t="s">
        <v>29</v>
      </c>
      <c r="B34" s="13">
        <v>204</v>
      </c>
      <c r="C34" s="14"/>
      <c r="D34" s="14"/>
      <c r="E34" s="14"/>
      <c r="F34" s="14"/>
      <c r="G34" s="14"/>
      <c r="H34" s="14"/>
      <c r="I34" s="14"/>
      <c r="J34" s="14"/>
      <c r="K34" s="14" t="s">
        <v>98</v>
      </c>
      <c r="L34" s="14" t="s">
        <v>98</v>
      </c>
    </row>
    <row r="35" spans="1:12" ht="12.75" customHeight="1">
      <c r="A35" s="12" t="s">
        <v>30</v>
      </c>
      <c r="B35" s="13">
        <v>205</v>
      </c>
      <c r="C35" s="14"/>
      <c r="D35" s="14"/>
      <c r="E35" s="14"/>
      <c r="F35" s="14"/>
      <c r="G35" s="14"/>
      <c r="H35" s="14"/>
      <c r="I35" s="14"/>
      <c r="J35" s="14"/>
      <c r="K35" s="14" t="s">
        <v>98</v>
      </c>
      <c r="L35" s="14" t="s">
        <v>98</v>
      </c>
    </row>
    <row r="36" spans="1:12" ht="27" customHeight="1">
      <c r="A36" s="12" t="s">
        <v>31</v>
      </c>
      <c r="B36" s="13">
        <v>206</v>
      </c>
      <c r="C36" s="14"/>
      <c r="D36" s="14"/>
      <c r="E36" s="14"/>
      <c r="F36" s="14"/>
      <c r="G36" s="14"/>
      <c r="H36" s="14"/>
      <c r="I36" s="14"/>
      <c r="J36" s="14"/>
      <c r="K36" s="14" t="s">
        <v>98</v>
      </c>
      <c r="L36" s="14" t="s">
        <v>98</v>
      </c>
    </row>
    <row r="37" spans="1:12" ht="41.25" customHeight="1">
      <c r="A37" s="20" t="s">
        <v>32</v>
      </c>
      <c r="B37" s="13">
        <v>207</v>
      </c>
      <c r="C37" s="14"/>
      <c r="D37" s="14"/>
      <c r="E37" s="14"/>
      <c r="F37" s="14"/>
      <c r="G37" s="14"/>
      <c r="H37" s="14"/>
      <c r="I37" s="14"/>
      <c r="J37" s="14"/>
      <c r="K37" s="14" t="s">
        <v>98</v>
      </c>
      <c r="L37" s="14" t="s">
        <v>98</v>
      </c>
    </row>
    <row r="38" spans="1:12" ht="30.75" customHeight="1">
      <c r="A38" s="21" t="s">
        <v>33</v>
      </c>
      <c r="B38" s="13">
        <v>208</v>
      </c>
      <c r="C38" s="14"/>
      <c r="D38" s="14"/>
      <c r="E38" s="14"/>
      <c r="F38" s="14"/>
      <c r="G38" s="14"/>
      <c r="H38" s="14"/>
      <c r="I38" s="14"/>
      <c r="J38" s="14"/>
      <c r="K38" s="14" t="s">
        <v>98</v>
      </c>
      <c r="L38" s="14" t="s">
        <v>98</v>
      </c>
    </row>
    <row r="39" spans="1:12" ht="37.5" customHeight="1">
      <c r="A39" s="22" t="s">
        <v>34</v>
      </c>
      <c r="B39" s="13">
        <v>209</v>
      </c>
      <c r="C39" s="14"/>
      <c r="D39" s="14"/>
      <c r="E39" s="14"/>
      <c r="F39" s="14"/>
      <c r="G39" s="14"/>
      <c r="H39" s="14"/>
      <c r="I39" s="14"/>
      <c r="J39" s="14"/>
      <c r="K39" s="14" t="s">
        <v>98</v>
      </c>
      <c r="L39" s="14" t="s">
        <v>98</v>
      </c>
    </row>
    <row r="40" spans="1:12" ht="27" customHeight="1">
      <c r="A40" s="12" t="s">
        <v>35</v>
      </c>
      <c r="B40" s="13">
        <v>210</v>
      </c>
      <c r="C40" s="14"/>
      <c r="D40" s="14"/>
      <c r="E40" s="14"/>
      <c r="F40" s="14"/>
      <c r="G40" s="14"/>
      <c r="H40" s="14"/>
      <c r="I40" s="14"/>
      <c r="J40" s="14"/>
      <c r="K40" s="14" t="s">
        <v>98</v>
      </c>
      <c r="L40" s="14" t="s">
        <v>98</v>
      </c>
    </row>
    <row r="41" spans="1:12" ht="41.25" customHeight="1">
      <c r="A41" s="12" t="s">
        <v>36</v>
      </c>
      <c r="B41" s="13">
        <v>211</v>
      </c>
      <c r="C41" s="14"/>
      <c r="D41" s="14"/>
      <c r="E41" s="14" t="s">
        <v>98</v>
      </c>
      <c r="F41" s="14" t="s">
        <v>98</v>
      </c>
      <c r="G41" s="14"/>
      <c r="H41" s="14"/>
      <c r="I41" s="14"/>
      <c r="J41" s="14" t="s">
        <v>98</v>
      </c>
      <c r="K41" s="14" t="s">
        <v>98</v>
      </c>
      <c r="L41" s="14" t="s">
        <v>98</v>
      </c>
    </row>
    <row r="42" spans="1:12" ht="42.75" customHeight="1">
      <c r="A42" s="12" t="s">
        <v>37</v>
      </c>
      <c r="B42" s="13">
        <v>212</v>
      </c>
      <c r="C42" s="14">
        <f>SUM(E42:J42)</f>
        <v>2</v>
      </c>
      <c r="D42" s="14">
        <f>SUM(E42:J42)</f>
        <v>2</v>
      </c>
      <c r="E42" s="14"/>
      <c r="F42" s="14"/>
      <c r="G42" s="14"/>
      <c r="H42" s="14"/>
      <c r="I42" s="14"/>
      <c r="J42" s="14">
        <v>2</v>
      </c>
      <c r="K42" s="14" t="s">
        <v>98</v>
      </c>
      <c r="L42" s="14" t="s">
        <v>98</v>
      </c>
    </row>
    <row r="43" spans="1:12" ht="27.75" customHeight="1">
      <c r="A43" s="19" t="s">
        <v>86</v>
      </c>
      <c r="B43" s="13">
        <v>213</v>
      </c>
      <c r="C43" s="14">
        <f>SUM(E43:J43)</f>
        <v>2</v>
      </c>
      <c r="D43" s="14">
        <f>SUM(E43:J43)</f>
        <v>2</v>
      </c>
      <c r="E43" s="14"/>
      <c r="F43" s="14"/>
      <c r="G43" s="14"/>
      <c r="H43" s="14"/>
      <c r="I43" s="14"/>
      <c r="J43" s="14">
        <v>2</v>
      </c>
      <c r="K43" s="14" t="s">
        <v>98</v>
      </c>
      <c r="L43" s="14" t="s">
        <v>98</v>
      </c>
    </row>
    <row r="44" spans="1:12" ht="25.5" customHeight="1">
      <c r="A44" s="17" t="s">
        <v>38</v>
      </c>
      <c r="B44" s="13">
        <v>214</v>
      </c>
      <c r="C44" s="14"/>
      <c r="D44" s="14"/>
      <c r="E44" s="14"/>
      <c r="F44" s="14"/>
      <c r="G44" s="14"/>
      <c r="H44" s="14"/>
      <c r="I44" s="14"/>
      <c r="J44" s="14"/>
      <c r="K44" s="14" t="s">
        <v>98</v>
      </c>
      <c r="L44" s="14" t="s">
        <v>98</v>
      </c>
    </row>
    <row r="45" spans="1:12" ht="17.25" customHeight="1">
      <c r="A45" s="12" t="s">
        <v>39</v>
      </c>
      <c r="B45" s="13">
        <v>215</v>
      </c>
      <c r="C45" s="14"/>
      <c r="D45" s="14"/>
      <c r="E45" s="14"/>
      <c r="F45" s="14"/>
      <c r="G45" s="14"/>
      <c r="H45" s="14"/>
      <c r="I45" s="14"/>
      <c r="J45" s="14"/>
      <c r="K45" s="14" t="s">
        <v>98</v>
      </c>
      <c r="L45" s="14" t="s">
        <v>98</v>
      </c>
    </row>
    <row r="46" spans="1:12" ht="27.75" customHeight="1">
      <c r="A46" s="12" t="s">
        <v>40</v>
      </c>
      <c r="B46" s="13">
        <v>216</v>
      </c>
      <c r="C46" s="14"/>
      <c r="D46" s="14"/>
      <c r="E46" s="14"/>
      <c r="F46" s="14"/>
      <c r="G46" s="14"/>
      <c r="H46" s="14"/>
      <c r="I46" s="14"/>
      <c r="J46" s="14"/>
      <c r="K46" s="14" t="s">
        <v>98</v>
      </c>
      <c r="L46" s="14" t="s">
        <v>98</v>
      </c>
    </row>
    <row r="47" spans="1:12" ht="12.75">
      <c r="A47" s="52" t="s">
        <v>41</v>
      </c>
      <c r="B47" s="52"/>
      <c r="C47" s="53"/>
      <c r="D47" s="53"/>
      <c r="E47" s="52"/>
      <c r="F47" s="52"/>
      <c r="G47" s="52"/>
      <c r="H47" s="52"/>
      <c r="I47" s="52"/>
      <c r="J47" s="52"/>
      <c r="K47" s="52"/>
      <c r="L47" s="52"/>
    </row>
    <row r="48" spans="1:12" ht="50.25" customHeight="1">
      <c r="A48" s="18" t="s">
        <v>42</v>
      </c>
      <c r="B48" s="13">
        <v>301</v>
      </c>
      <c r="C48" s="14">
        <f>SUM(E48:L48)</f>
        <v>5463.1</v>
      </c>
      <c r="D48" s="14">
        <f>SUM(E48:K48)</f>
        <v>4755.5</v>
      </c>
      <c r="E48" s="14"/>
      <c r="F48" s="14"/>
      <c r="G48" s="14"/>
      <c r="H48" s="14"/>
      <c r="I48" s="14"/>
      <c r="J48" s="14">
        <v>498</v>
      </c>
      <c r="K48" s="14">
        <v>4257.5</v>
      </c>
      <c r="L48" s="14">
        <v>707.6</v>
      </c>
    </row>
    <row r="49" spans="1:12" ht="54.75" customHeight="1">
      <c r="A49" s="15" t="s">
        <v>87</v>
      </c>
      <c r="B49" s="13">
        <v>302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41.25" customHeight="1">
      <c r="A50" s="15" t="s">
        <v>88</v>
      </c>
      <c r="B50" s="13">
        <v>303</v>
      </c>
      <c r="C50" s="14"/>
      <c r="D50" s="14"/>
      <c r="E50" s="14"/>
      <c r="F50" s="14"/>
      <c r="G50" s="14"/>
      <c r="H50" s="14"/>
      <c r="I50" s="14"/>
      <c r="J50" s="14" t="s">
        <v>98</v>
      </c>
      <c r="K50" s="14" t="s">
        <v>98</v>
      </c>
      <c r="L50" s="14" t="s">
        <v>98</v>
      </c>
    </row>
    <row r="51" spans="1:12" ht="39" customHeight="1">
      <c r="A51" s="15" t="s">
        <v>89</v>
      </c>
      <c r="B51" s="13">
        <v>304</v>
      </c>
      <c r="C51" s="14"/>
      <c r="D51" s="14"/>
      <c r="E51" s="14"/>
      <c r="F51" s="14"/>
      <c r="G51" s="14"/>
      <c r="H51" s="14"/>
      <c r="I51" s="14"/>
      <c r="J51" s="14" t="s">
        <v>98</v>
      </c>
      <c r="K51" s="14" t="s">
        <v>98</v>
      </c>
      <c r="L51" s="14" t="s">
        <v>98</v>
      </c>
    </row>
    <row r="52" spans="1:12" ht="66" customHeight="1">
      <c r="A52" s="16" t="s">
        <v>43</v>
      </c>
      <c r="B52" s="13">
        <v>305</v>
      </c>
      <c r="C52" s="14"/>
      <c r="D52" s="14"/>
      <c r="E52" s="14"/>
      <c r="F52" s="14"/>
      <c r="G52" s="14"/>
      <c r="H52" s="14"/>
      <c r="I52" s="14"/>
      <c r="J52" s="14"/>
      <c r="K52" s="14" t="s">
        <v>98</v>
      </c>
      <c r="L52" s="14" t="s">
        <v>98</v>
      </c>
    </row>
    <row r="53" spans="1:12" ht="26.25" customHeight="1">
      <c r="A53" s="12" t="s">
        <v>44</v>
      </c>
      <c r="B53" s="13">
        <v>306</v>
      </c>
      <c r="C53" s="14">
        <f>SUM(E53:L53)</f>
        <v>5455.5</v>
      </c>
      <c r="D53" s="14">
        <f>SUM(E53:K53)</f>
        <v>4747.9</v>
      </c>
      <c r="E53" s="14"/>
      <c r="F53" s="14"/>
      <c r="G53" s="14"/>
      <c r="H53" s="14"/>
      <c r="I53" s="14"/>
      <c r="J53" s="14">
        <v>490.4</v>
      </c>
      <c r="K53" s="14">
        <v>4257.5</v>
      </c>
      <c r="L53" s="14">
        <v>707.6</v>
      </c>
    </row>
    <row r="54" spans="1:12" ht="64.5" customHeight="1">
      <c r="A54" s="15" t="s">
        <v>90</v>
      </c>
      <c r="B54" s="13">
        <v>307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52.5" customHeight="1">
      <c r="A55" s="15" t="s">
        <v>91</v>
      </c>
      <c r="B55" s="13">
        <v>308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39.75" customHeight="1">
      <c r="A56" s="23" t="s">
        <v>92</v>
      </c>
      <c r="B56" s="13">
        <v>309</v>
      </c>
      <c r="C56" s="14"/>
      <c r="D56" s="14"/>
      <c r="E56" s="14"/>
      <c r="F56" s="14"/>
      <c r="G56" s="14"/>
      <c r="H56" s="14"/>
      <c r="I56" s="14"/>
      <c r="J56" s="14"/>
      <c r="K56" s="14" t="s">
        <v>98</v>
      </c>
      <c r="L56" s="14" t="s">
        <v>98</v>
      </c>
    </row>
    <row r="57" spans="1:12" ht="55.5" customHeight="1">
      <c r="A57" s="23" t="s">
        <v>93</v>
      </c>
      <c r="B57" s="13">
        <v>310</v>
      </c>
      <c r="C57" s="14"/>
      <c r="D57" s="14"/>
      <c r="E57" s="14"/>
      <c r="F57" s="14"/>
      <c r="G57" s="14"/>
      <c r="H57" s="14"/>
      <c r="I57" s="14"/>
      <c r="J57" s="14"/>
      <c r="K57" s="14" t="s">
        <v>98</v>
      </c>
      <c r="L57" s="14" t="s">
        <v>98</v>
      </c>
    </row>
    <row r="58" spans="1:12" ht="43.5" customHeight="1">
      <c r="A58" s="23" t="s">
        <v>94</v>
      </c>
      <c r="B58" s="13">
        <v>311</v>
      </c>
      <c r="C58" s="14">
        <f>SUM(E58:L58)</f>
        <v>5455.5</v>
      </c>
      <c r="D58" s="14">
        <f>SUM(E58:K58)</f>
        <v>4747.9</v>
      </c>
      <c r="E58" s="14"/>
      <c r="F58" s="14"/>
      <c r="G58" s="14"/>
      <c r="H58" s="14"/>
      <c r="I58" s="14"/>
      <c r="J58" s="14">
        <v>490.4</v>
      </c>
      <c r="K58" s="14">
        <v>4257.5</v>
      </c>
      <c r="L58" s="14">
        <v>707.6</v>
      </c>
    </row>
    <row r="59" spans="1:12" ht="28.5" customHeight="1">
      <c r="A59" s="17" t="s">
        <v>45</v>
      </c>
      <c r="B59" s="13">
        <v>312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9.5" customHeight="1">
      <c r="A60" s="12" t="s">
        <v>46</v>
      </c>
      <c r="B60" s="13">
        <v>313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30.75" customHeight="1">
      <c r="A61" s="12" t="s">
        <v>47</v>
      </c>
      <c r="B61" s="13">
        <v>314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27" customHeight="1">
      <c r="A62" s="12" t="s">
        <v>48</v>
      </c>
      <c r="B62" s="13">
        <v>315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52" t="s">
        <v>49</v>
      </c>
      <c r="B63" s="52"/>
      <c r="C63" s="65"/>
      <c r="D63" s="65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52" t="s">
        <v>50</v>
      </c>
      <c r="B64" s="52"/>
      <c r="C64" s="54"/>
      <c r="D64" s="54"/>
      <c r="E64" s="52"/>
      <c r="F64" s="52"/>
      <c r="G64" s="52"/>
      <c r="H64" s="52"/>
      <c r="I64" s="52"/>
      <c r="J64" s="52"/>
      <c r="K64" s="52"/>
      <c r="L64" s="52"/>
    </row>
    <row r="65" spans="1:12" ht="55.5" customHeight="1">
      <c r="A65" s="12" t="s">
        <v>51</v>
      </c>
      <c r="B65" s="13" t="s">
        <v>52</v>
      </c>
      <c r="C65" s="14"/>
      <c r="D65" s="14" t="s">
        <v>98</v>
      </c>
      <c r="E65" s="14"/>
      <c r="F65" s="14"/>
      <c r="G65" s="14"/>
      <c r="H65" s="14"/>
      <c r="I65" s="14"/>
      <c r="J65" s="14"/>
      <c r="K65" s="14" t="s">
        <v>117</v>
      </c>
      <c r="L65" s="14" t="s">
        <v>117</v>
      </c>
    </row>
    <row r="66" spans="1:12" ht="41.25" customHeight="1">
      <c r="A66" s="15" t="s">
        <v>95</v>
      </c>
      <c r="B66" s="13" t="s">
        <v>53</v>
      </c>
      <c r="C66" s="14"/>
      <c r="D66" s="14" t="s">
        <v>98</v>
      </c>
      <c r="E66" s="14"/>
      <c r="F66" s="14"/>
      <c r="G66" s="14"/>
      <c r="H66" s="14"/>
      <c r="I66" s="14"/>
      <c r="J66" s="14"/>
      <c r="K66" s="14" t="s">
        <v>117</v>
      </c>
      <c r="L66" s="14" t="s">
        <v>117</v>
      </c>
    </row>
    <row r="67" spans="1:12" ht="20.25" customHeight="1">
      <c r="A67" s="12" t="s">
        <v>54</v>
      </c>
      <c r="B67" s="13" t="s">
        <v>55</v>
      </c>
      <c r="C67" s="14"/>
      <c r="D67" s="14" t="s">
        <v>98</v>
      </c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52" t="s">
        <v>56</v>
      </c>
      <c r="B68" s="52"/>
      <c r="C68" s="53"/>
      <c r="D68" s="53"/>
      <c r="E68" s="52"/>
      <c r="F68" s="52"/>
      <c r="G68" s="52"/>
      <c r="H68" s="52"/>
      <c r="I68" s="52"/>
      <c r="J68" s="52"/>
      <c r="K68" s="52"/>
      <c r="L68" s="52"/>
    </row>
    <row r="69" spans="1:12" ht="40.5" customHeight="1">
      <c r="A69" s="12" t="s">
        <v>57</v>
      </c>
      <c r="B69" s="13" t="s">
        <v>58</v>
      </c>
      <c r="C69" s="14"/>
      <c r="D69" s="14" t="s">
        <v>98</v>
      </c>
      <c r="E69" s="14"/>
      <c r="F69" s="14"/>
      <c r="G69" s="14"/>
      <c r="H69" s="14"/>
      <c r="I69" s="14"/>
      <c r="J69" s="14"/>
      <c r="K69" s="14" t="s">
        <v>117</v>
      </c>
      <c r="L69" s="14" t="s">
        <v>117</v>
      </c>
    </row>
    <row r="70" spans="1:12" ht="41.25" customHeight="1">
      <c r="A70" s="12" t="s">
        <v>59</v>
      </c>
      <c r="B70" s="13" t="s">
        <v>60</v>
      </c>
      <c r="C70" s="14"/>
      <c r="D70" s="14" t="s">
        <v>98</v>
      </c>
      <c r="E70" s="14"/>
      <c r="F70" s="14"/>
      <c r="G70" s="14"/>
      <c r="H70" s="14"/>
      <c r="I70" s="14"/>
      <c r="J70" s="14"/>
      <c r="K70" s="14" t="s">
        <v>117</v>
      </c>
      <c r="L70" s="14" t="s">
        <v>117</v>
      </c>
    </row>
    <row r="71" spans="1:12" ht="31.5" customHeight="1">
      <c r="A71" s="12" t="s">
        <v>61</v>
      </c>
      <c r="B71" s="13" t="s">
        <v>62</v>
      </c>
      <c r="C71" s="14"/>
      <c r="D71" s="14" t="s">
        <v>98</v>
      </c>
      <c r="E71" s="14"/>
      <c r="F71" s="14"/>
      <c r="G71" s="14"/>
      <c r="H71" s="14"/>
      <c r="I71" s="14"/>
      <c r="J71" s="14"/>
      <c r="K71" s="14" t="s">
        <v>117</v>
      </c>
      <c r="L71" s="14" t="s">
        <v>117</v>
      </c>
    </row>
    <row r="72" spans="1:12" ht="30" customHeight="1">
      <c r="A72" s="12" t="s">
        <v>63</v>
      </c>
      <c r="B72" s="13" t="s">
        <v>64</v>
      </c>
      <c r="C72" s="14"/>
      <c r="D72" s="14" t="s">
        <v>98</v>
      </c>
      <c r="E72" s="14"/>
      <c r="F72" s="14"/>
      <c r="G72" s="14"/>
      <c r="H72" s="14"/>
      <c r="I72" s="14"/>
      <c r="J72" s="14"/>
      <c r="K72" s="14" t="s">
        <v>117</v>
      </c>
      <c r="L72" s="14" t="s">
        <v>117</v>
      </c>
    </row>
    <row r="73" spans="1:12" ht="40.5" customHeight="1">
      <c r="A73" s="12" t="s">
        <v>65</v>
      </c>
      <c r="B73" s="13" t="s">
        <v>66</v>
      </c>
      <c r="C73" s="14"/>
      <c r="D73" s="14" t="s">
        <v>98</v>
      </c>
      <c r="E73" s="14" t="s">
        <v>98</v>
      </c>
      <c r="F73" s="14" t="s">
        <v>98</v>
      </c>
      <c r="G73" s="14"/>
      <c r="H73" s="14"/>
      <c r="I73" s="14"/>
      <c r="J73" s="14"/>
      <c r="K73" s="14" t="s">
        <v>117</v>
      </c>
      <c r="L73" s="14" t="s">
        <v>98</v>
      </c>
    </row>
    <row r="74" spans="1:12" ht="30" customHeight="1">
      <c r="A74" s="12" t="s">
        <v>67</v>
      </c>
      <c r="B74" s="13" t="s">
        <v>68</v>
      </c>
      <c r="C74" s="14"/>
      <c r="D74" s="14" t="s">
        <v>98</v>
      </c>
      <c r="E74" s="14"/>
      <c r="F74" s="14"/>
      <c r="G74" s="14"/>
      <c r="H74" s="14"/>
      <c r="I74" s="14"/>
      <c r="J74" s="14"/>
      <c r="K74" s="14" t="s">
        <v>117</v>
      </c>
      <c r="L74" s="14" t="s">
        <v>117</v>
      </c>
    </row>
    <row r="75" spans="1:12" ht="12.75">
      <c r="A75" s="48" t="s">
        <v>69</v>
      </c>
      <c r="B75" s="49"/>
      <c r="C75" s="50"/>
      <c r="D75" s="50"/>
      <c r="E75" s="49"/>
      <c r="F75" s="49"/>
      <c r="G75" s="49"/>
      <c r="H75" s="49"/>
      <c r="I75" s="49"/>
      <c r="J75" s="49"/>
      <c r="K75" s="49"/>
      <c r="L75" s="51"/>
    </row>
    <row r="76" spans="1:12" ht="66.75" customHeight="1">
      <c r="A76" s="12" t="s">
        <v>70</v>
      </c>
      <c r="B76" s="13" t="s">
        <v>71</v>
      </c>
      <c r="C76" s="14"/>
      <c r="D76" s="14" t="s">
        <v>98</v>
      </c>
      <c r="E76" s="14" t="s">
        <v>98</v>
      </c>
      <c r="F76" s="14" t="s">
        <v>98</v>
      </c>
      <c r="G76" s="14" t="s">
        <v>98</v>
      </c>
      <c r="H76" s="14" t="s">
        <v>98</v>
      </c>
      <c r="I76" s="14" t="s">
        <v>98</v>
      </c>
      <c r="J76" s="14" t="s">
        <v>98</v>
      </c>
      <c r="K76" s="14" t="s">
        <v>98</v>
      </c>
      <c r="L76" s="14" t="s">
        <v>98</v>
      </c>
    </row>
    <row r="77" spans="1:12" ht="41.25" customHeight="1">
      <c r="A77" s="12" t="s">
        <v>72</v>
      </c>
      <c r="B77" s="13" t="s">
        <v>73</v>
      </c>
      <c r="C77" s="14"/>
      <c r="D77" s="14" t="s">
        <v>98</v>
      </c>
      <c r="E77" s="14"/>
      <c r="F77" s="14"/>
      <c r="G77" s="14"/>
      <c r="H77" s="14"/>
      <c r="I77" s="14"/>
      <c r="J77" s="14"/>
      <c r="K77" s="14" t="s">
        <v>117</v>
      </c>
      <c r="L77" s="14" t="s">
        <v>117</v>
      </c>
    </row>
    <row r="78" spans="1:12" ht="30.75" customHeight="1">
      <c r="A78" s="15" t="s">
        <v>96</v>
      </c>
      <c r="B78" s="13" t="s">
        <v>74</v>
      </c>
      <c r="C78" s="14"/>
      <c r="D78" s="14" t="s">
        <v>98</v>
      </c>
      <c r="E78" s="14"/>
      <c r="F78" s="14"/>
      <c r="G78" s="14"/>
      <c r="H78" s="14"/>
      <c r="I78" s="14"/>
      <c r="J78" s="14"/>
      <c r="K78" s="14" t="s">
        <v>117</v>
      </c>
      <c r="L78" s="14" t="s">
        <v>117</v>
      </c>
    </row>
    <row r="79" spans="1:12" ht="51.75" customHeight="1">
      <c r="A79" s="16" t="s">
        <v>75</v>
      </c>
      <c r="B79" s="13" t="s">
        <v>76</v>
      </c>
      <c r="C79" s="14"/>
      <c r="D79" s="14" t="s">
        <v>98</v>
      </c>
      <c r="E79" s="14"/>
      <c r="F79" s="14"/>
      <c r="G79" s="14"/>
      <c r="H79" s="14"/>
      <c r="I79" s="14"/>
      <c r="J79" s="14"/>
      <c r="K79" s="14" t="s">
        <v>117</v>
      </c>
      <c r="L79" s="14" t="s">
        <v>117</v>
      </c>
    </row>
  </sheetData>
  <sheetProtection/>
  <mergeCells count="21">
    <mergeCell ref="G1:L1"/>
    <mergeCell ref="A2:L2"/>
    <mergeCell ref="A3:L3"/>
    <mergeCell ref="A4:L4"/>
    <mergeCell ref="A5:L5"/>
    <mergeCell ref="A6:L6"/>
    <mergeCell ref="A8:A10"/>
    <mergeCell ref="B8:B10"/>
    <mergeCell ref="C8:D9"/>
    <mergeCell ref="E8:L8"/>
    <mergeCell ref="E9:F9"/>
    <mergeCell ref="G9:I9"/>
    <mergeCell ref="J9:J10"/>
    <mergeCell ref="K9:L9"/>
    <mergeCell ref="A75:L75"/>
    <mergeCell ref="A12:L12"/>
    <mergeCell ref="A30:L30"/>
    <mergeCell ref="A47:L47"/>
    <mergeCell ref="A63:L63"/>
    <mergeCell ref="A64:L64"/>
    <mergeCell ref="A68:L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L79"/>
  <sheetViews>
    <sheetView view="pageBreakPreview" zoomScaleSheetLayoutView="100" zoomScalePageLayoutView="0" workbookViewId="0" topLeftCell="A1">
      <selection activeCell="A4" sqref="A4:L4"/>
    </sheetView>
  </sheetViews>
  <sheetFormatPr defaultColWidth="9.00390625" defaultRowHeight="12.75"/>
  <cols>
    <col min="1" max="1" width="35.75390625" style="0" customWidth="1"/>
    <col min="4" max="4" width="10.375" style="0" customWidth="1"/>
    <col min="8" max="8" width="14.875" style="0" customWidth="1"/>
    <col min="11" max="11" width="14.00390625" style="0" customWidth="1"/>
  </cols>
  <sheetData>
    <row r="1" spans="1:12" ht="16.5">
      <c r="A1" s="1"/>
      <c r="B1" s="1"/>
      <c r="C1" s="1"/>
      <c r="D1" s="1"/>
      <c r="E1" s="1"/>
      <c r="F1" s="1"/>
      <c r="G1" s="62" t="s">
        <v>97</v>
      </c>
      <c r="H1" s="63"/>
      <c r="I1" s="63"/>
      <c r="J1" s="63"/>
      <c r="K1" s="63"/>
      <c r="L1" s="63"/>
    </row>
    <row r="2" spans="1:12" ht="16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6.5">
      <c r="A3" s="47" t="s">
        <v>114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6.5">
      <c r="A4" s="47" t="s">
        <v>184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6.5">
      <c r="A5" s="64" t="s">
        <v>100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6.5">
      <c r="A6" s="47" t="str">
        <f>'[1]101'!A4:K4</f>
        <v>I полугодие 2011 года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6.5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55" t="s">
        <v>1</v>
      </c>
      <c r="B8" s="57" t="s">
        <v>2</v>
      </c>
      <c r="C8" s="60" t="s">
        <v>3</v>
      </c>
      <c r="D8" s="57"/>
      <c r="E8" s="66" t="s">
        <v>4</v>
      </c>
      <c r="F8" s="66"/>
      <c r="G8" s="66"/>
      <c r="H8" s="66"/>
      <c r="I8" s="66"/>
      <c r="J8" s="66"/>
      <c r="K8" s="66"/>
      <c r="L8" s="66"/>
    </row>
    <row r="9" spans="1:12" ht="47.25" customHeight="1">
      <c r="A9" s="56"/>
      <c r="B9" s="58"/>
      <c r="C9" s="61"/>
      <c r="D9" s="58"/>
      <c r="E9" s="45" t="s">
        <v>5</v>
      </c>
      <c r="F9" s="59"/>
      <c r="G9" s="45" t="s">
        <v>6</v>
      </c>
      <c r="H9" s="59"/>
      <c r="I9" s="46"/>
      <c r="J9" s="57" t="s">
        <v>7</v>
      </c>
      <c r="K9" s="45" t="s">
        <v>8</v>
      </c>
      <c r="L9" s="46"/>
    </row>
    <row r="10" spans="1:12" ht="63.75">
      <c r="A10" s="56"/>
      <c r="B10" s="58"/>
      <c r="C10" s="7" t="s">
        <v>9</v>
      </c>
      <c r="D10" s="7" t="s">
        <v>10</v>
      </c>
      <c r="E10" s="8" t="s">
        <v>11</v>
      </c>
      <c r="F10" s="9" t="s">
        <v>12</v>
      </c>
      <c r="G10" s="9" t="s">
        <v>11</v>
      </c>
      <c r="H10" s="9" t="s">
        <v>13</v>
      </c>
      <c r="I10" s="9" t="s">
        <v>12</v>
      </c>
      <c r="J10" s="56"/>
      <c r="K10" s="11" t="s">
        <v>14</v>
      </c>
      <c r="L10" s="8" t="s">
        <v>15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2.75">
      <c r="A12" s="52" t="s">
        <v>16</v>
      </c>
      <c r="B12" s="52"/>
      <c r="C12" s="54"/>
      <c r="D12" s="54"/>
      <c r="E12" s="52"/>
      <c r="F12" s="52"/>
      <c r="G12" s="52"/>
      <c r="H12" s="52"/>
      <c r="I12" s="52"/>
      <c r="J12" s="52"/>
      <c r="K12" s="52"/>
      <c r="L12" s="52"/>
    </row>
    <row r="13" spans="1:12" ht="27.75" customHeight="1">
      <c r="A13" s="12" t="s">
        <v>17</v>
      </c>
      <c r="B13" s="13">
        <v>101</v>
      </c>
      <c r="C13" s="14">
        <v>15</v>
      </c>
      <c r="D13" s="14">
        <v>5</v>
      </c>
      <c r="E13" s="14">
        <v>1</v>
      </c>
      <c r="F13" s="14"/>
      <c r="G13" s="14"/>
      <c r="H13" s="14"/>
      <c r="I13" s="14"/>
      <c r="J13" s="14"/>
      <c r="K13" s="14">
        <v>4</v>
      </c>
      <c r="L13" s="14">
        <v>10</v>
      </c>
    </row>
    <row r="14" spans="1:12" ht="39.75" customHeight="1">
      <c r="A14" s="15" t="s">
        <v>77</v>
      </c>
      <c r="B14" s="13">
        <v>102</v>
      </c>
      <c r="C14" s="14">
        <v>1</v>
      </c>
      <c r="D14" s="14">
        <v>1</v>
      </c>
      <c r="E14" s="14">
        <v>1</v>
      </c>
      <c r="F14" s="14"/>
      <c r="G14" s="14"/>
      <c r="H14" s="14"/>
      <c r="I14" s="14"/>
      <c r="J14" s="14"/>
      <c r="K14" s="14" t="s">
        <v>98</v>
      </c>
      <c r="L14" s="14" t="s">
        <v>98</v>
      </c>
    </row>
    <row r="15" spans="1:12" ht="39.75" customHeight="1">
      <c r="A15" s="16" t="s">
        <v>78</v>
      </c>
      <c r="B15" s="13">
        <v>103</v>
      </c>
      <c r="C15" s="14"/>
      <c r="D15" s="14"/>
      <c r="E15" s="14"/>
      <c r="F15" s="14"/>
      <c r="G15" s="14"/>
      <c r="H15" s="14"/>
      <c r="I15" s="14"/>
      <c r="J15" s="14"/>
      <c r="K15" s="14" t="s">
        <v>98</v>
      </c>
      <c r="L15" s="14" t="s">
        <v>98</v>
      </c>
    </row>
    <row r="16" spans="1:12" ht="30.75" customHeight="1">
      <c r="A16" s="15" t="s">
        <v>79</v>
      </c>
      <c r="B16" s="13">
        <v>104</v>
      </c>
      <c r="C16" s="14"/>
      <c r="D16" s="14"/>
      <c r="E16" s="14"/>
      <c r="F16" s="14"/>
      <c r="G16" s="14"/>
      <c r="H16" s="14"/>
      <c r="I16" s="14"/>
      <c r="J16" s="14" t="s">
        <v>98</v>
      </c>
      <c r="K16" s="14" t="s">
        <v>98</v>
      </c>
      <c r="L16" s="14" t="s">
        <v>98</v>
      </c>
    </row>
    <row r="17" spans="1:12" ht="42" customHeight="1">
      <c r="A17" s="15" t="s">
        <v>80</v>
      </c>
      <c r="B17" s="13">
        <v>105</v>
      </c>
      <c r="C17" s="14"/>
      <c r="D17" s="14"/>
      <c r="E17" s="14"/>
      <c r="F17" s="14"/>
      <c r="G17" s="14"/>
      <c r="H17" s="14"/>
      <c r="I17" s="14"/>
      <c r="J17" s="14" t="s">
        <v>98</v>
      </c>
      <c r="K17" s="14" t="s">
        <v>98</v>
      </c>
      <c r="L17" s="14" t="s">
        <v>98</v>
      </c>
    </row>
    <row r="18" spans="1:12" ht="28.5" customHeight="1">
      <c r="A18" s="12" t="s">
        <v>18</v>
      </c>
      <c r="B18" s="13">
        <v>106</v>
      </c>
      <c r="C18" s="14">
        <v>15</v>
      </c>
      <c r="D18" s="14">
        <v>5</v>
      </c>
      <c r="E18" s="14">
        <v>1</v>
      </c>
      <c r="F18" s="14"/>
      <c r="G18" s="14"/>
      <c r="H18" s="14"/>
      <c r="I18" s="14"/>
      <c r="J18" s="14"/>
      <c r="K18" s="14">
        <v>4</v>
      </c>
      <c r="L18" s="14">
        <v>10</v>
      </c>
    </row>
    <row r="19" spans="1:12" ht="55.5" customHeight="1">
      <c r="A19" s="15" t="s">
        <v>81</v>
      </c>
      <c r="B19" s="10">
        <v>107</v>
      </c>
      <c r="C19" s="14">
        <v>1</v>
      </c>
      <c r="D19" s="14">
        <v>1</v>
      </c>
      <c r="E19" s="14">
        <v>1</v>
      </c>
      <c r="F19" s="14"/>
      <c r="G19" s="14"/>
      <c r="H19" s="14"/>
      <c r="I19" s="14"/>
      <c r="J19" s="14"/>
      <c r="K19" s="14"/>
      <c r="L19" s="14"/>
    </row>
    <row r="20" spans="1:12" ht="46.5" customHeight="1">
      <c r="A20" s="15" t="s">
        <v>82</v>
      </c>
      <c r="B20" s="10">
        <v>108</v>
      </c>
      <c r="C20" s="14"/>
      <c r="D20" s="14"/>
      <c r="E20" s="14"/>
      <c r="F20" s="14"/>
      <c r="G20" s="14"/>
      <c r="H20" s="14"/>
      <c r="I20" s="14"/>
      <c r="J20" s="14"/>
      <c r="K20" s="14" t="s">
        <v>98</v>
      </c>
      <c r="L20" s="14" t="s">
        <v>98</v>
      </c>
    </row>
    <row r="21" spans="1:12" ht="42" customHeight="1">
      <c r="A21" s="15" t="s">
        <v>83</v>
      </c>
      <c r="B21" s="10">
        <v>109</v>
      </c>
      <c r="C21" s="14">
        <v>15</v>
      </c>
      <c r="D21" s="14">
        <v>5</v>
      </c>
      <c r="E21" s="14">
        <v>1</v>
      </c>
      <c r="F21" s="14"/>
      <c r="G21" s="14"/>
      <c r="H21" s="14"/>
      <c r="I21" s="14"/>
      <c r="J21" s="14"/>
      <c r="K21" s="14">
        <v>4</v>
      </c>
      <c r="L21" s="14">
        <v>10</v>
      </c>
    </row>
    <row r="22" spans="1:12" ht="32.25" customHeight="1">
      <c r="A22" s="17" t="s">
        <v>19</v>
      </c>
      <c r="B22" s="13">
        <v>110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20.25" customHeight="1">
      <c r="A23" s="12" t="s">
        <v>20</v>
      </c>
      <c r="B23" s="13">
        <v>111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34.5" customHeight="1">
      <c r="A24" s="12" t="s">
        <v>21</v>
      </c>
      <c r="B24" s="13">
        <v>112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12" t="s">
        <v>22</v>
      </c>
      <c r="B25" s="13">
        <v>113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33" customHeight="1">
      <c r="A26" s="17" t="s">
        <v>23</v>
      </c>
      <c r="B26" s="13">
        <v>114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5.75" customHeight="1">
      <c r="A27" s="12" t="s">
        <v>24</v>
      </c>
      <c r="B27" s="13">
        <v>115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65.25" customHeight="1">
      <c r="A28" s="17" t="s">
        <v>25</v>
      </c>
      <c r="B28" s="13">
        <v>116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32.25" customHeight="1">
      <c r="A29" s="12" t="s">
        <v>26</v>
      </c>
      <c r="B29" s="13">
        <v>117</v>
      </c>
      <c r="C29" s="14"/>
      <c r="D29" s="14"/>
      <c r="E29" s="14"/>
      <c r="F29" s="14"/>
      <c r="G29" s="14"/>
      <c r="H29" s="14"/>
      <c r="I29" s="14"/>
      <c r="J29" s="14"/>
      <c r="K29" s="14"/>
      <c r="L29" s="14" t="s">
        <v>98</v>
      </c>
    </row>
    <row r="30" spans="1:12" ht="12.75">
      <c r="A30" s="52" t="s">
        <v>27</v>
      </c>
      <c r="B30" s="52"/>
      <c r="C30" s="53"/>
      <c r="D30" s="53"/>
      <c r="E30" s="52"/>
      <c r="F30" s="52"/>
      <c r="G30" s="52"/>
      <c r="H30" s="52"/>
      <c r="I30" s="52"/>
      <c r="J30" s="52"/>
      <c r="K30" s="52"/>
      <c r="L30" s="52"/>
    </row>
    <row r="31" spans="1:12" ht="15.75" customHeight="1">
      <c r="A31" s="18" t="s">
        <v>28</v>
      </c>
      <c r="B31" s="13">
        <v>201</v>
      </c>
      <c r="C31" s="14">
        <v>1</v>
      </c>
      <c r="D31" s="14">
        <v>1</v>
      </c>
      <c r="E31" s="14">
        <v>1</v>
      </c>
      <c r="F31" s="14"/>
      <c r="G31" s="14"/>
      <c r="H31" s="14"/>
      <c r="I31" s="14"/>
      <c r="J31" s="14"/>
      <c r="K31" s="14" t="s">
        <v>98</v>
      </c>
      <c r="L31" s="14" t="s">
        <v>98</v>
      </c>
    </row>
    <row r="32" spans="1:12" ht="28.5" customHeight="1">
      <c r="A32" s="19" t="s">
        <v>84</v>
      </c>
      <c r="B32" s="13">
        <v>202</v>
      </c>
      <c r="C32" s="14"/>
      <c r="D32" s="14"/>
      <c r="E32" s="14"/>
      <c r="F32" s="14"/>
      <c r="G32" s="14"/>
      <c r="H32" s="14"/>
      <c r="I32" s="14"/>
      <c r="J32" s="14" t="s">
        <v>98</v>
      </c>
      <c r="K32" s="14" t="s">
        <v>98</v>
      </c>
      <c r="L32" s="14" t="s">
        <v>98</v>
      </c>
    </row>
    <row r="33" spans="1:12" ht="30" customHeight="1">
      <c r="A33" s="19" t="s">
        <v>85</v>
      </c>
      <c r="B33" s="13">
        <v>203</v>
      </c>
      <c r="C33" s="14">
        <v>1</v>
      </c>
      <c r="D33" s="14">
        <v>1</v>
      </c>
      <c r="E33" s="14">
        <v>1</v>
      </c>
      <c r="F33" s="14"/>
      <c r="G33" s="14"/>
      <c r="H33" s="14"/>
      <c r="I33" s="14"/>
      <c r="J33" s="14"/>
      <c r="K33" s="14" t="s">
        <v>98</v>
      </c>
      <c r="L33" s="14" t="s">
        <v>98</v>
      </c>
    </row>
    <row r="34" spans="1:12" ht="30" customHeight="1">
      <c r="A34" s="17" t="s">
        <v>29</v>
      </c>
      <c r="B34" s="13">
        <v>204</v>
      </c>
      <c r="C34" s="14"/>
      <c r="D34" s="14"/>
      <c r="E34" s="14"/>
      <c r="F34" s="14"/>
      <c r="G34" s="14"/>
      <c r="H34" s="14"/>
      <c r="I34" s="14"/>
      <c r="J34" s="14"/>
      <c r="K34" s="14" t="s">
        <v>98</v>
      </c>
      <c r="L34" s="14" t="s">
        <v>98</v>
      </c>
    </row>
    <row r="35" spans="1:12" ht="16.5" customHeight="1">
      <c r="A35" s="12" t="s">
        <v>30</v>
      </c>
      <c r="B35" s="13">
        <v>205</v>
      </c>
      <c r="C35" s="14"/>
      <c r="D35" s="14"/>
      <c r="E35" s="14"/>
      <c r="F35" s="14"/>
      <c r="G35" s="14"/>
      <c r="H35" s="14"/>
      <c r="I35" s="14"/>
      <c r="J35" s="14"/>
      <c r="K35" s="14" t="s">
        <v>98</v>
      </c>
      <c r="L35" s="14" t="s">
        <v>98</v>
      </c>
    </row>
    <row r="36" spans="1:12" ht="27.75" customHeight="1">
      <c r="A36" s="12" t="s">
        <v>31</v>
      </c>
      <c r="B36" s="13">
        <v>206</v>
      </c>
      <c r="C36" s="14"/>
      <c r="D36" s="14"/>
      <c r="E36" s="14"/>
      <c r="F36" s="14"/>
      <c r="G36" s="14"/>
      <c r="H36" s="14"/>
      <c r="I36" s="14"/>
      <c r="J36" s="14"/>
      <c r="K36" s="14" t="s">
        <v>98</v>
      </c>
      <c r="L36" s="14" t="s">
        <v>98</v>
      </c>
    </row>
    <row r="37" spans="1:12" ht="44.25" customHeight="1">
      <c r="A37" s="20" t="s">
        <v>32</v>
      </c>
      <c r="B37" s="13">
        <v>207</v>
      </c>
      <c r="C37" s="14"/>
      <c r="D37" s="14"/>
      <c r="E37" s="14"/>
      <c r="F37" s="14"/>
      <c r="G37" s="14"/>
      <c r="H37" s="14"/>
      <c r="I37" s="14"/>
      <c r="J37" s="14"/>
      <c r="K37" s="14" t="s">
        <v>98</v>
      </c>
      <c r="L37" s="14" t="s">
        <v>98</v>
      </c>
    </row>
    <row r="38" spans="1:12" ht="30.75" customHeight="1">
      <c r="A38" s="21" t="s">
        <v>33</v>
      </c>
      <c r="B38" s="13">
        <v>208</v>
      </c>
      <c r="C38" s="14"/>
      <c r="D38" s="14"/>
      <c r="E38" s="14"/>
      <c r="F38" s="14"/>
      <c r="G38" s="14"/>
      <c r="H38" s="14"/>
      <c r="I38" s="14"/>
      <c r="J38" s="14"/>
      <c r="K38" s="14" t="s">
        <v>98</v>
      </c>
      <c r="L38" s="14" t="s">
        <v>98</v>
      </c>
    </row>
    <row r="39" spans="1:12" ht="42.75" customHeight="1">
      <c r="A39" s="22" t="s">
        <v>34</v>
      </c>
      <c r="B39" s="13">
        <v>209</v>
      </c>
      <c r="C39" s="14"/>
      <c r="D39" s="14"/>
      <c r="E39" s="14"/>
      <c r="F39" s="14"/>
      <c r="G39" s="14"/>
      <c r="H39" s="14"/>
      <c r="I39" s="14"/>
      <c r="J39" s="14"/>
      <c r="K39" s="14" t="s">
        <v>98</v>
      </c>
      <c r="L39" s="14" t="s">
        <v>98</v>
      </c>
    </row>
    <row r="40" spans="1:12" ht="28.5" customHeight="1">
      <c r="A40" s="12" t="s">
        <v>35</v>
      </c>
      <c r="B40" s="13">
        <v>210</v>
      </c>
      <c r="C40" s="14"/>
      <c r="D40" s="14"/>
      <c r="E40" s="14"/>
      <c r="F40" s="14"/>
      <c r="G40" s="14"/>
      <c r="H40" s="14"/>
      <c r="I40" s="14"/>
      <c r="J40" s="14"/>
      <c r="K40" s="14" t="s">
        <v>98</v>
      </c>
      <c r="L40" s="14" t="s">
        <v>98</v>
      </c>
    </row>
    <row r="41" spans="1:12" ht="43.5" customHeight="1">
      <c r="A41" s="12" t="s">
        <v>36</v>
      </c>
      <c r="B41" s="13">
        <v>211</v>
      </c>
      <c r="C41" s="14"/>
      <c r="D41" s="14"/>
      <c r="E41" s="14" t="s">
        <v>98</v>
      </c>
      <c r="F41" s="14" t="s">
        <v>98</v>
      </c>
      <c r="G41" s="14"/>
      <c r="H41" s="14"/>
      <c r="I41" s="14"/>
      <c r="J41" s="14" t="s">
        <v>98</v>
      </c>
      <c r="K41" s="14" t="s">
        <v>98</v>
      </c>
      <c r="L41" s="14" t="s">
        <v>98</v>
      </c>
    </row>
    <row r="42" spans="1:12" ht="41.25" customHeight="1">
      <c r="A42" s="12" t="s">
        <v>37</v>
      </c>
      <c r="B42" s="13">
        <v>212</v>
      </c>
      <c r="C42" s="14">
        <v>1</v>
      </c>
      <c r="D42" s="14">
        <v>1</v>
      </c>
      <c r="E42" s="14">
        <v>1</v>
      </c>
      <c r="F42" s="14"/>
      <c r="G42" s="14"/>
      <c r="H42" s="14"/>
      <c r="I42" s="14"/>
      <c r="J42" s="14"/>
      <c r="K42" s="14" t="s">
        <v>98</v>
      </c>
      <c r="L42" s="14" t="s">
        <v>98</v>
      </c>
    </row>
    <row r="43" spans="1:12" ht="29.25" customHeight="1">
      <c r="A43" s="19" t="s">
        <v>86</v>
      </c>
      <c r="B43" s="13">
        <v>213</v>
      </c>
      <c r="C43" s="14">
        <v>1</v>
      </c>
      <c r="D43" s="14">
        <v>1</v>
      </c>
      <c r="E43" s="14">
        <v>1</v>
      </c>
      <c r="F43" s="14"/>
      <c r="G43" s="14"/>
      <c r="H43" s="14"/>
      <c r="I43" s="14"/>
      <c r="J43" s="14"/>
      <c r="K43" s="14" t="s">
        <v>98</v>
      </c>
      <c r="L43" s="14" t="s">
        <v>98</v>
      </c>
    </row>
    <row r="44" spans="1:12" ht="25.5" customHeight="1">
      <c r="A44" s="17" t="s">
        <v>38</v>
      </c>
      <c r="B44" s="13">
        <v>214</v>
      </c>
      <c r="C44" s="14"/>
      <c r="D44" s="14"/>
      <c r="E44" s="14"/>
      <c r="F44" s="14"/>
      <c r="G44" s="14"/>
      <c r="H44" s="14"/>
      <c r="I44" s="14"/>
      <c r="J44" s="14"/>
      <c r="K44" s="14" t="s">
        <v>98</v>
      </c>
      <c r="L44" s="14" t="s">
        <v>98</v>
      </c>
    </row>
    <row r="45" spans="1:12" ht="17.25" customHeight="1">
      <c r="A45" s="12" t="s">
        <v>39</v>
      </c>
      <c r="B45" s="13">
        <v>215</v>
      </c>
      <c r="C45" s="14"/>
      <c r="D45" s="14"/>
      <c r="E45" s="14"/>
      <c r="F45" s="14"/>
      <c r="G45" s="14"/>
      <c r="H45" s="14"/>
      <c r="I45" s="14"/>
      <c r="J45" s="14"/>
      <c r="K45" s="14" t="s">
        <v>98</v>
      </c>
      <c r="L45" s="14" t="s">
        <v>98</v>
      </c>
    </row>
    <row r="46" spans="1:12" ht="32.25" customHeight="1">
      <c r="A46" s="12" t="s">
        <v>40</v>
      </c>
      <c r="B46" s="13">
        <v>216</v>
      </c>
      <c r="C46" s="14"/>
      <c r="D46" s="14"/>
      <c r="E46" s="14"/>
      <c r="F46" s="14"/>
      <c r="G46" s="14"/>
      <c r="H46" s="14"/>
      <c r="I46" s="14"/>
      <c r="J46" s="14"/>
      <c r="K46" s="14" t="s">
        <v>98</v>
      </c>
      <c r="L46" s="14" t="s">
        <v>98</v>
      </c>
    </row>
    <row r="47" spans="1:12" ht="12.75">
      <c r="A47" s="52" t="s">
        <v>41</v>
      </c>
      <c r="B47" s="52"/>
      <c r="C47" s="53"/>
      <c r="D47" s="53"/>
      <c r="E47" s="52"/>
      <c r="F47" s="52"/>
      <c r="G47" s="52"/>
      <c r="H47" s="52"/>
      <c r="I47" s="52"/>
      <c r="J47" s="52"/>
      <c r="K47" s="52"/>
      <c r="L47" s="52"/>
    </row>
    <row r="48" spans="1:12" ht="55.5" customHeight="1">
      <c r="A48" s="18" t="s">
        <v>42</v>
      </c>
      <c r="B48" s="13">
        <v>301</v>
      </c>
      <c r="C48" s="14">
        <v>263.5</v>
      </c>
      <c r="D48" s="14">
        <v>65.2</v>
      </c>
      <c r="E48" s="14">
        <v>2.3</v>
      </c>
      <c r="F48" s="14"/>
      <c r="G48" s="14"/>
      <c r="H48" s="14"/>
      <c r="I48" s="14"/>
      <c r="J48" s="14"/>
      <c r="K48" s="14">
        <v>62.9</v>
      </c>
      <c r="L48" s="14">
        <v>198.3</v>
      </c>
    </row>
    <row r="49" spans="1:12" ht="57" customHeight="1">
      <c r="A49" s="15" t="s">
        <v>87</v>
      </c>
      <c r="B49" s="13">
        <v>302</v>
      </c>
      <c r="C49" s="14">
        <v>2.3</v>
      </c>
      <c r="D49" s="14">
        <v>2.3</v>
      </c>
      <c r="E49" s="14">
        <v>2.3</v>
      </c>
      <c r="F49" s="14"/>
      <c r="G49" s="14"/>
      <c r="H49" s="14"/>
      <c r="I49" s="14"/>
      <c r="J49" s="14"/>
      <c r="K49" s="14"/>
      <c r="L49" s="14"/>
    </row>
    <row r="50" spans="1:12" ht="45" customHeight="1">
      <c r="A50" s="15" t="s">
        <v>88</v>
      </c>
      <c r="B50" s="13">
        <v>303</v>
      </c>
      <c r="C50" s="14"/>
      <c r="D50" s="14"/>
      <c r="E50" s="14"/>
      <c r="F50" s="14"/>
      <c r="G50" s="14"/>
      <c r="H50" s="14"/>
      <c r="I50" s="14"/>
      <c r="J50" s="14" t="s">
        <v>98</v>
      </c>
      <c r="K50" s="14" t="s">
        <v>98</v>
      </c>
      <c r="L50" s="14" t="s">
        <v>98</v>
      </c>
    </row>
    <row r="51" spans="1:12" ht="44.25" customHeight="1">
      <c r="A51" s="15" t="s">
        <v>89</v>
      </c>
      <c r="B51" s="13">
        <v>304</v>
      </c>
      <c r="C51" s="14"/>
      <c r="D51" s="14"/>
      <c r="E51" s="14"/>
      <c r="F51" s="14"/>
      <c r="G51" s="14"/>
      <c r="H51" s="14"/>
      <c r="I51" s="14"/>
      <c r="J51" s="14" t="s">
        <v>98</v>
      </c>
      <c r="K51" s="14" t="s">
        <v>98</v>
      </c>
      <c r="L51" s="14" t="s">
        <v>98</v>
      </c>
    </row>
    <row r="52" spans="1:12" ht="66" customHeight="1">
      <c r="A52" s="16" t="s">
        <v>43</v>
      </c>
      <c r="B52" s="13">
        <v>305</v>
      </c>
      <c r="C52" s="14"/>
      <c r="D52" s="14"/>
      <c r="E52" s="14"/>
      <c r="F52" s="14"/>
      <c r="G52" s="14"/>
      <c r="H52" s="14"/>
      <c r="I52" s="14"/>
      <c r="J52" s="14"/>
      <c r="K52" s="14" t="s">
        <v>98</v>
      </c>
      <c r="L52" s="14" t="s">
        <v>98</v>
      </c>
    </row>
    <row r="53" spans="1:12" ht="27" customHeight="1">
      <c r="A53" s="12" t="s">
        <v>44</v>
      </c>
      <c r="B53" s="13">
        <v>306</v>
      </c>
      <c r="C53" s="14">
        <v>263.5</v>
      </c>
      <c r="D53" s="14">
        <v>65.2</v>
      </c>
      <c r="E53" s="14">
        <v>2.3</v>
      </c>
      <c r="F53" s="14"/>
      <c r="G53" s="14"/>
      <c r="H53" s="14"/>
      <c r="I53" s="14"/>
      <c r="J53" s="14"/>
      <c r="K53" s="14">
        <v>62.9</v>
      </c>
      <c r="L53" s="14">
        <v>198.3</v>
      </c>
    </row>
    <row r="54" spans="1:12" ht="54.75" customHeight="1">
      <c r="A54" s="15" t="s">
        <v>90</v>
      </c>
      <c r="B54" s="13">
        <v>307</v>
      </c>
      <c r="C54" s="14">
        <v>2.3</v>
      </c>
      <c r="D54" s="14">
        <v>2.3</v>
      </c>
      <c r="E54" s="14">
        <v>2.3</v>
      </c>
      <c r="F54" s="14"/>
      <c r="G54" s="14"/>
      <c r="H54" s="14"/>
      <c r="I54" s="14"/>
      <c r="J54" s="14"/>
      <c r="K54" s="14"/>
      <c r="L54" s="14"/>
    </row>
    <row r="55" spans="1:12" ht="54.75" customHeight="1">
      <c r="A55" s="15" t="s">
        <v>91</v>
      </c>
      <c r="B55" s="13">
        <v>308</v>
      </c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44.25" customHeight="1">
      <c r="A56" s="23" t="s">
        <v>92</v>
      </c>
      <c r="B56" s="13">
        <v>309</v>
      </c>
      <c r="C56" s="14"/>
      <c r="D56" s="14"/>
      <c r="E56" s="14"/>
      <c r="F56" s="14"/>
      <c r="G56" s="14"/>
      <c r="H56" s="14"/>
      <c r="I56" s="14"/>
      <c r="J56" s="14"/>
      <c r="K56" s="14" t="s">
        <v>98</v>
      </c>
      <c r="L56" s="14" t="s">
        <v>98</v>
      </c>
    </row>
    <row r="57" spans="1:12" ht="57" customHeight="1">
      <c r="A57" s="23" t="s">
        <v>93</v>
      </c>
      <c r="B57" s="13">
        <v>310</v>
      </c>
      <c r="C57" s="14"/>
      <c r="D57" s="14"/>
      <c r="E57" s="14"/>
      <c r="F57" s="14"/>
      <c r="G57" s="14"/>
      <c r="H57" s="14"/>
      <c r="I57" s="14"/>
      <c r="J57" s="14"/>
      <c r="K57" s="14" t="s">
        <v>98</v>
      </c>
      <c r="L57" s="14" t="s">
        <v>98</v>
      </c>
    </row>
    <row r="58" spans="1:12" ht="42.75" customHeight="1">
      <c r="A58" s="23" t="s">
        <v>94</v>
      </c>
      <c r="B58" s="13">
        <v>311</v>
      </c>
      <c r="C58" s="14">
        <v>263.5</v>
      </c>
      <c r="D58" s="14">
        <v>65.2</v>
      </c>
      <c r="E58" s="14">
        <v>2.3</v>
      </c>
      <c r="F58" s="14"/>
      <c r="G58" s="14"/>
      <c r="H58" s="14"/>
      <c r="I58" s="14"/>
      <c r="J58" s="14"/>
      <c r="K58" s="14">
        <v>62.9</v>
      </c>
      <c r="L58" s="14">
        <v>198.3</v>
      </c>
    </row>
    <row r="59" spans="1:12" ht="27" customHeight="1">
      <c r="A59" s="17" t="s">
        <v>45</v>
      </c>
      <c r="B59" s="13">
        <v>312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5.75" customHeight="1">
      <c r="A60" s="12" t="s">
        <v>46</v>
      </c>
      <c r="B60" s="13">
        <v>313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28.5" customHeight="1">
      <c r="A61" s="12" t="s">
        <v>47</v>
      </c>
      <c r="B61" s="13">
        <v>314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30" customHeight="1">
      <c r="A62" s="12" t="s">
        <v>48</v>
      </c>
      <c r="B62" s="13">
        <v>315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52" t="s">
        <v>49</v>
      </c>
      <c r="B63" s="52"/>
      <c r="C63" s="65"/>
      <c r="D63" s="65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52" t="s">
        <v>50</v>
      </c>
      <c r="B64" s="52"/>
      <c r="C64" s="54"/>
      <c r="D64" s="54"/>
      <c r="E64" s="52"/>
      <c r="F64" s="52"/>
      <c r="G64" s="52"/>
      <c r="H64" s="52"/>
      <c r="I64" s="52"/>
      <c r="J64" s="52"/>
      <c r="K64" s="52"/>
      <c r="L64" s="52"/>
    </row>
    <row r="65" spans="1:12" ht="43.5" customHeight="1">
      <c r="A65" s="12" t="s">
        <v>51</v>
      </c>
      <c r="B65" s="13" t="s">
        <v>52</v>
      </c>
      <c r="C65" s="14"/>
      <c r="D65" s="14" t="s">
        <v>98</v>
      </c>
      <c r="E65" s="14"/>
      <c r="F65" s="14"/>
      <c r="G65" s="14"/>
      <c r="H65" s="14"/>
      <c r="I65" s="14"/>
      <c r="J65" s="14"/>
      <c r="K65" s="14" t="s">
        <v>117</v>
      </c>
      <c r="L65" s="14" t="s">
        <v>117</v>
      </c>
    </row>
    <row r="66" spans="1:12" ht="28.5" customHeight="1">
      <c r="A66" s="15" t="s">
        <v>95</v>
      </c>
      <c r="B66" s="13" t="s">
        <v>53</v>
      </c>
      <c r="C66" s="14"/>
      <c r="D66" s="14" t="s">
        <v>98</v>
      </c>
      <c r="E66" s="14"/>
      <c r="F66" s="14"/>
      <c r="G66" s="14"/>
      <c r="H66" s="14"/>
      <c r="I66" s="14"/>
      <c r="J66" s="14"/>
      <c r="K66" s="14" t="s">
        <v>117</v>
      </c>
      <c r="L66" s="14" t="s">
        <v>117</v>
      </c>
    </row>
    <row r="67" spans="1:12" ht="27.75" customHeight="1">
      <c r="A67" s="12" t="s">
        <v>54</v>
      </c>
      <c r="B67" s="13" t="s">
        <v>55</v>
      </c>
      <c r="C67" s="14"/>
      <c r="D67" s="14" t="s">
        <v>98</v>
      </c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52" t="s">
        <v>56</v>
      </c>
      <c r="B68" s="52"/>
      <c r="C68" s="53"/>
      <c r="D68" s="53"/>
      <c r="E68" s="52"/>
      <c r="F68" s="52"/>
      <c r="G68" s="52"/>
      <c r="H68" s="52"/>
      <c r="I68" s="52"/>
      <c r="J68" s="52"/>
      <c r="K68" s="52"/>
      <c r="L68" s="52"/>
    </row>
    <row r="69" spans="1:12" ht="42.75" customHeight="1">
      <c r="A69" s="12" t="s">
        <v>57</v>
      </c>
      <c r="B69" s="13" t="s">
        <v>58</v>
      </c>
      <c r="C69" s="14"/>
      <c r="D69" s="14" t="s">
        <v>98</v>
      </c>
      <c r="E69" s="14"/>
      <c r="F69" s="14"/>
      <c r="G69" s="14"/>
      <c r="H69" s="14"/>
      <c r="I69" s="14"/>
      <c r="J69" s="14"/>
      <c r="K69" s="14" t="s">
        <v>117</v>
      </c>
      <c r="L69" s="14" t="s">
        <v>117</v>
      </c>
    </row>
    <row r="70" spans="1:12" ht="42.75" customHeight="1">
      <c r="A70" s="12" t="s">
        <v>59</v>
      </c>
      <c r="B70" s="13" t="s">
        <v>60</v>
      </c>
      <c r="C70" s="14"/>
      <c r="D70" s="14" t="s">
        <v>98</v>
      </c>
      <c r="E70" s="14"/>
      <c r="F70" s="14"/>
      <c r="G70" s="14"/>
      <c r="H70" s="14"/>
      <c r="I70" s="14"/>
      <c r="J70" s="14"/>
      <c r="K70" s="14" t="s">
        <v>117</v>
      </c>
      <c r="L70" s="14" t="s">
        <v>117</v>
      </c>
    </row>
    <row r="71" spans="1:12" ht="26.25" customHeight="1">
      <c r="A71" s="12" t="s">
        <v>61</v>
      </c>
      <c r="B71" s="13" t="s">
        <v>62</v>
      </c>
      <c r="C71" s="14"/>
      <c r="D71" s="14" t="s">
        <v>98</v>
      </c>
      <c r="E71" s="14"/>
      <c r="F71" s="14"/>
      <c r="G71" s="14"/>
      <c r="H71" s="14"/>
      <c r="I71" s="14"/>
      <c r="J71" s="14"/>
      <c r="K71" s="14" t="s">
        <v>117</v>
      </c>
      <c r="L71" s="14" t="s">
        <v>117</v>
      </c>
    </row>
    <row r="72" spans="1:12" ht="30" customHeight="1">
      <c r="A72" s="12" t="s">
        <v>63</v>
      </c>
      <c r="B72" s="13" t="s">
        <v>64</v>
      </c>
      <c r="C72" s="14"/>
      <c r="D72" s="14" t="s">
        <v>98</v>
      </c>
      <c r="E72" s="14"/>
      <c r="F72" s="14"/>
      <c r="G72" s="14"/>
      <c r="H72" s="14"/>
      <c r="I72" s="14"/>
      <c r="J72" s="14"/>
      <c r="K72" s="14" t="s">
        <v>117</v>
      </c>
      <c r="L72" s="14" t="s">
        <v>117</v>
      </c>
    </row>
    <row r="73" spans="1:12" ht="46.5" customHeight="1">
      <c r="A73" s="12" t="s">
        <v>65</v>
      </c>
      <c r="B73" s="13" t="s">
        <v>66</v>
      </c>
      <c r="C73" s="14"/>
      <c r="D73" s="14" t="s">
        <v>98</v>
      </c>
      <c r="E73" s="14" t="s">
        <v>98</v>
      </c>
      <c r="F73" s="14" t="s">
        <v>98</v>
      </c>
      <c r="G73" s="14"/>
      <c r="H73" s="14"/>
      <c r="I73" s="14"/>
      <c r="J73" s="14"/>
      <c r="K73" s="14" t="s">
        <v>117</v>
      </c>
      <c r="L73" s="14" t="s">
        <v>98</v>
      </c>
    </row>
    <row r="74" spans="1:12" ht="42.75" customHeight="1">
      <c r="A74" s="12" t="s">
        <v>67</v>
      </c>
      <c r="B74" s="13" t="s">
        <v>68</v>
      </c>
      <c r="C74" s="14"/>
      <c r="D74" s="14" t="s">
        <v>98</v>
      </c>
      <c r="E74" s="14"/>
      <c r="F74" s="14"/>
      <c r="G74" s="14"/>
      <c r="H74" s="14"/>
      <c r="I74" s="14"/>
      <c r="J74" s="14"/>
      <c r="K74" s="14" t="s">
        <v>117</v>
      </c>
      <c r="L74" s="14" t="s">
        <v>117</v>
      </c>
    </row>
    <row r="75" spans="1:12" ht="12.75">
      <c r="A75" s="48" t="s">
        <v>69</v>
      </c>
      <c r="B75" s="49"/>
      <c r="C75" s="50"/>
      <c r="D75" s="50"/>
      <c r="E75" s="49"/>
      <c r="F75" s="49"/>
      <c r="G75" s="49"/>
      <c r="H75" s="49"/>
      <c r="I75" s="49"/>
      <c r="J75" s="49"/>
      <c r="K75" s="49"/>
      <c r="L75" s="51"/>
    </row>
    <row r="76" spans="1:12" ht="67.5" customHeight="1">
      <c r="A76" s="12" t="s">
        <v>70</v>
      </c>
      <c r="B76" s="13" t="s">
        <v>71</v>
      </c>
      <c r="C76" s="14"/>
      <c r="D76" s="14" t="s">
        <v>98</v>
      </c>
      <c r="E76" s="14" t="s">
        <v>98</v>
      </c>
      <c r="F76" s="14" t="s">
        <v>98</v>
      </c>
      <c r="G76" s="14" t="s">
        <v>98</v>
      </c>
      <c r="H76" s="14" t="s">
        <v>98</v>
      </c>
      <c r="I76" s="14" t="s">
        <v>98</v>
      </c>
      <c r="J76" s="14" t="s">
        <v>98</v>
      </c>
      <c r="K76" s="14" t="s">
        <v>98</v>
      </c>
      <c r="L76" s="14" t="s">
        <v>98</v>
      </c>
    </row>
    <row r="77" spans="1:12" ht="40.5" customHeight="1">
      <c r="A77" s="12" t="s">
        <v>72</v>
      </c>
      <c r="B77" s="13" t="s">
        <v>73</v>
      </c>
      <c r="C77" s="14"/>
      <c r="D77" s="14" t="s">
        <v>98</v>
      </c>
      <c r="E77" s="14"/>
      <c r="F77" s="14"/>
      <c r="G77" s="14"/>
      <c r="H77" s="14"/>
      <c r="I77" s="14"/>
      <c r="J77" s="14"/>
      <c r="K77" s="14" t="s">
        <v>117</v>
      </c>
      <c r="L77" s="14" t="s">
        <v>117</v>
      </c>
    </row>
    <row r="78" spans="1:12" ht="31.5" customHeight="1">
      <c r="A78" s="15" t="s">
        <v>96</v>
      </c>
      <c r="B78" s="13" t="s">
        <v>74</v>
      </c>
      <c r="C78" s="14"/>
      <c r="D78" s="14" t="s">
        <v>98</v>
      </c>
      <c r="E78" s="14"/>
      <c r="F78" s="14"/>
      <c r="G78" s="14"/>
      <c r="H78" s="14"/>
      <c r="I78" s="14"/>
      <c r="J78" s="14"/>
      <c r="K78" s="14" t="s">
        <v>117</v>
      </c>
      <c r="L78" s="14" t="s">
        <v>117</v>
      </c>
    </row>
    <row r="79" spans="1:12" ht="55.5" customHeight="1">
      <c r="A79" s="16" t="s">
        <v>75</v>
      </c>
      <c r="B79" s="13" t="s">
        <v>76</v>
      </c>
      <c r="C79" s="14"/>
      <c r="D79" s="14" t="s">
        <v>98</v>
      </c>
      <c r="E79" s="14"/>
      <c r="F79" s="14"/>
      <c r="G79" s="14"/>
      <c r="H79" s="14"/>
      <c r="I79" s="14"/>
      <c r="J79" s="14"/>
      <c r="K79" s="14" t="s">
        <v>117</v>
      </c>
      <c r="L79" s="14" t="s">
        <v>117</v>
      </c>
    </row>
  </sheetData>
  <sheetProtection/>
  <mergeCells count="21">
    <mergeCell ref="G1:L1"/>
    <mergeCell ref="A2:L2"/>
    <mergeCell ref="A3:L3"/>
    <mergeCell ref="A4:L4"/>
    <mergeCell ref="A5:L5"/>
    <mergeCell ref="A6:L6"/>
    <mergeCell ref="A8:A10"/>
    <mergeCell ref="B8:B10"/>
    <mergeCell ref="C8:D9"/>
    <mergeCell ref="E8:L8"/>
    <mergeCell ref="E9:F9"/>
    <mergeCell ref="G9:I9"/>
    <mergeCell ref="J9:J10"/>
    <mergeCell ref="K9:L9"/>
    <mergeCell ref="A75:L75"/>
    <mergeCell ref="A12:L12"/>
    <mergeCell ref="A30:L30"/>
    <mergeCell ref="A47:L47"/>
    <mergeCell ref="A63:L63"/>
    <mergeCell ref="A64:L64"/>
    <mergeCell ref="A68:L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L79"/>
  <sheetViews>
    <sheetView view="pageBreakPreview" zoomScaleSheetLayoutView="100" zoomScalePageLayoutView="0" workbookViewId="0" topLeftCell="A1">
      <selection activeCell="A4" sqref="A4:L4"/>
    </sheetView>
  </sheetViews>
  <sheetFormatPr defaultColWidth="9.00390625" defaultRowHeight="12.75"/>
  <cols>
    <col min="1" max="1" width="39.00390625" style="0" customWidth="1"/>
    <col min="2" max="2" width="6.75390625" style="0" customWidth="1"/>
    <col min="3" max="3" width="7.125" style="0" customWidth="1"/>
    <col min="4" max="4" width="11.625" style="0" customWidth="1"/>
    <col min="8" max="8" width="11.00390625" style="0" customWidth="1"/>
  </cols>
  <sheetData>
    <row r="1" spans="1:12" ht="16.5">
      <c r="A1" s="1"/>
      <c r="B1" s="1"/>
      <c r="C1" s="1"/>
      <c r="D1" s="1"/>
      <c r="E1" s="1"/>
      <c r="F1" s="1"/>
      <c r="G1" s="62" t="s">
        <v>97</v>
      </c>
      <c r="H1" s="63"/>
      <c r="I1" s="63"/>
      <c r="J1" s="63"/>
      <c r="K1" s="63"/>
      <c r="L1" s="63"/>
    </row>
    <row r="2" spans="1:12" ht="16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6.5">
      <c r="A3" s="47" t="s">
        <v>114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6.5">
      <c r="A4" s="47" t="s">
        <v>183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6.5">
      <c r="A5" s="64" t="s">
        <v>100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6.5">
      <c r="A6" s="47" t="str">
        <f>'[1]101'!A4:K4</f>
        <v>I полугодие 2011 года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6.5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55" t="s">
        <v>1</v>
      </c>
      <c r="B8" s="57" t="s">
        <v>2</v>
      </c>
      <c r="C8" s="60" t="s">
        <v>3</v>
      </c>
      <c r="D8" s="57"/>
      <c r="E8" s="66" t="s">
        <v>4</v>
      </c>
      <c r="F8" s="66"/>
      <c r="G8" s="66"/>
      <c r="H8" s="66"/>
      <c r="I8" s="66"/>
      <c r="J8" s="66"/>
      <c r="K8" s="66"/>
      <c r="L8" s="66"/>
    </row>
    <row r="9" spans="1:12" ht="66.75" customHeight="1">
      <c r="A9" s="56"/>
      <c r="B9" s="58"/>
      <c r="C9" s="61"/>
      <c r="D9" s="58"/>
      <c r="E9" s="45" t="s">
        <v>5</v>
      </c>
      <c r="F9" s="59"/>
      <c r="G9" s="45" t="s">
        <v>6</v>
      </c>
      <c r="H9" s="59"/>
      <c r="I9" s="46"/>
      <c r="J9" s="57" t="s">
        <v>7</v>
      </c>
      <c r="K9" s="45" t="s">
        <v>8</v>
      </c>
      <c r="L9" s="46"/>
    </row>
    <row r="10" spans="1:12" ht="89.25">
      <c r="A10" s="56"/>
      <c r="B10" s="58"/>
      <c r="C10" s="7" t="s">
        <v>9</v>
      </c>
      <c r="D10" s="7" t="s">
        <v>10</v>
      </c>
      <c r="E10" s="8" t="s">
        <v>11</v>
      </c>
      <c r="F10" s="9" t="s">
        <v>12</v>
      </c>
      <c r="G10" s="9" t="s">
        <v>11</v>
      </c>
      <c r="H10" s="9" t="s">
        <v>13</v>
      </c>
      <c r="I10" s="9" t="s">
        <v>12</v>
      </c>
      <c r="J10" s="56"/>
      <c r="K10" s="11" t="s">
        <v>14</v>
      </c>
      <c r="L10" s="8" t="s">
        <v>15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2.75">
      <c r="A12" s="52" t="s">
        <v>16</v>
      </c>
      <c r="B12" s="52"/>
      <c r="C12" s="54"/>
      <c r="D12" s="54"/>
      <c r="E12" s="52"/>
      <c r="F12" s="52"/>
      <c r="G12" s="52"/>
      <c r="H12" s="52"/>
      <c r="I12" s="52"/>
      <c r="J12" s="52"/>
      <c r="K12" s="52"/>
      <c r="L12" s="52"/>
    </row>
    <row r="13" spans="1:12" ht="27" customHeight="1">
      <c r="A13" s="12" t="s">
        <v>17</v>
      </c>
      <c r="B13" s="13">
        <v>101</v>
      </c>
      <c r="C13" s="14">
        <f>SUM(E13:L13)</f>
        <v>218</v>
      </c>
      <c r="D13" s="14">
        <v>77</v>
      </c>
      <c r="E13" s="14">
        <v>3</v>
      </c>
      <c r="F13" s="14"/>
      <c r="G13" s="14"/>
      <c r="H13" s="14"/>
      <c r="I13" s="14"/>
      <c r="J13" s="14"/>
      <c r="K13" s="14">
        <v>74</v>
      </c>
      <c r="L13" s="14">
        <v>141</v>
      </c>
    </row>
    <row r="14" spans="1:12" ht="42" customHeight="1">
      <c r="A14" s="15" t="s">
        <v>77</v>
      </c>
      <c r="B14" s="13">
        <v>102</v>
      </c>
      <c r="C14" s="14">
        <f aca="true" t="shared" si="0" ref="C14:C29">SUM(E14:L14)</f>
        <v>0</v>
      </c>
      <c r="D14" s="14"/>
      <c r="E14" s="14"/>
      <c r="F14" s="14"/>
      <c r="G14" s="14"/>
      <c r="H14" s="14"/>
      <c r="I14" s="14"/>
      <c r="J14" s="14"/>
      <c r="K14" s="14" t="s">
        <v>98</v>
      </c>
      <c r="L14" s="14" t="s">
        <v>98</v>
      </c>
    </row>
    <row r="15" spans="1:12" ht="56.25" customHeight="1">
      <c r="A15" s="16" t="s">
        <v>78</v>
      </c>
      <c r="B15" s="13">
        <v>103</v>
      </c>
      <c r="C15" s="14">
        <f t="shared" si="0"/>
        <v>0</v>
      </c>
      <c r="D15" s="14"/>
      <c r="E15" s="14"/>
      <c r="F15" s="14"/>
      <c r="G15" s="14"/>
      <c r="H15" s="14"/>
      <c r="I15" s="14"/>
      <c r="J15" s="14"/>
      <c r="K15" s="14" t="s">
        <v>98</v>
      </c>
      <c r="L15" s="14" t="s">
        <v>98</v>
      </c>
    </row>
    <row r="16" spans="1:12" ht="28.5" customHeight="1">
      <c r="A16" s="15" t="s">
        <v>79</v>
      </c>
      <c r="B16" s="13">
        <v>104</v>
      </c>
      <c r="C16" s="14">
        <f t="shared" si="0"/>
        <v>0</v>
      </c>
      <c r="D16" s="14"/>
      <c r="E16" s="14"/>
      <c r="F16" s="14"/>
      <c r="G16" s="14"/>
      <c r="H16" s="14"/>
      <c r="I16" s="14"/>
      <c r="J16" s="14" t="s">
        <v>98</v>
      </c>
      <c r="K16" s="14" t="s">
        <v>98</v>
      </c>
      <c r="L16" s="14" t="s">
        <v>98</v>
      </c>
    </row>
    <row r="17" spans="1:12" ht="31.5" customHeight="1">
      <c r="A17" s="15" t="s">
        <v>80</v>
      </c>
      <c r="B17" s="13">
        <v>105</v>
      </c>
      <c r="C17" s="14">
        <f t="shared" si="0"/>
        <v>0</v>
      </c>
      <c r="D17" s="14"/>
      <c r="E17" s="14"/>
      <c r="F17" s="14"/>
      <c r="G17" s="14"/>
      <c r="H17" s="14"/>
      <c r="I17" s="14"/>
      <c r="J17" s="14" t="s">
        <v>98</v>
      </c>
      <c r="K17" s="14" t="s">
        <v>98</v>
      </c>
      <c r="L17" s="14" t="s">
        <v>98</v>
      </c>
    </row>
    <row r="18" spans="1:12" ht="27" customHeight="1">
      <c r="A18" s="12" t="s">
        <v>18</v>
      </c>
      <c r="B18" s="13">
        <v>106</v>
      </c>
      <c r="C18" s="14">
        <f t="shared" si="0"/>
        <v>218</v>
      </c>
      <c r="D18" s="14">
        <v>77</v>
      </c>
      <c r="E18" s="14">
        <v>3</v>
      </c>
      <c r="F18" s="14"/>
      <c r="G18" s="14"/>
      <c r="H18" s="14"/>
      <c r="I18" s="14"/>
      <c r="J18" s="14"/>
      <c r="K18" s="14">
        <v>74</v>
      </c>
      <c r="L18" s="14">
        <v>141</v>
      </c>
    </row>
    <row r="19" spans="1:12" ht="54" customHeight="1">
      <c r="A19" s="15" t="s">
        <v>81</v>
      </c>
      <c r="B19" s="10">
        <v>107</v>
      </c>
      <c r="C19" s="14">
        <f t="shared" si="0"/>
        <v>0</v>
      </c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43.5" customHeight="1">
      <c r="A20" s="15" t="s">
        <v>82</v>
      </c>
      <c r="B20" s="10">
        <v>108</v>
      </c>
      <c r="C20" s="14">
        <f t="shared" si="0"/>
        <v>0</v>
      </c>
      <c r="D20" s="14"/>
      <c r="E20" s="14"/>
      <c r="F20" s="14"/>
      <c r="G20" s="14"/>
      <c r="H20" s="14"/>
      <c r="I20" s="14"/>
      <c r="J20" s="14"/>
      <c r="K20" s="14" t="s">
        <v>98</v>
      </c>
      <c r="L20" s="14" t="s">
        <v>98</v>
      </c>
    </row>
    <row r="21" spans="1:12" ht="39" customHeight="1">
      <c r="A21" s="15" t="s">
        <v>83</v>
      </c>
      <c r="B21" s="10">
        <v>109</v>
      </c>
      <c r="C21" s="14">
        <f t="shared" si="0"/>
        <v>218</v>
      </c>
      <c r="D21" s="14">
        <v>77</v>
      </c>
      <c r="E21" s="14">
        <v>3</v>
      </c>
      <c r="F21" s="14"/>
      <c r="G21" s="14"/>
      <c r="H21" s="14"/>
      <c r="I21" s="14"/>
      <c r="J21" s="14"/>
      <c r="K21" s="14">
        <v>74</v>
      </c>
      <c r="L21" s="14">
        <v>141</v>
      </c>
    </row>
    <row r="22" spans="1:12" ht="26.25" customHeight="1">
      <c r="A22" s="17" t="s">
        <v>19</v>
      </c>
      <c r="B22" s="13">
        <v>110</v>
      </c>
      <c r="C22" s="14">
        <f t="shared" si="0"/>
        <v>0</v>
      </c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4.25" customHeight="1">
      <c r="A23" s="12" t="s">
        <v>20</v>
      </c>
      <c r="B23" s="13">
        <v>111</v>
      </c>
      <c r="C23" s="14">
        <f t="shared" si="0"/>
        <v>0</v>
      </c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29.25" customHeight="1">
      <c r="A24" s="12" t="s">
        <v>21</v>
      </c>
      <c r="B24" s="13">
        <v>112</v>
      </c>
      <c r="C24" s="14">
        <f t="shared" si="0"/>
        <v>0</v>
      </c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12" t="s">
        <v>22</v>
      </c>
      <c r="B25" s="13">
        <v>113</v>
      </c>
      <c r="C25" s="14">
        <f t="shared" si="0"/>
        <v>0</v>
      </c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27.75" customHeight="1">
      <c r="A26" s="17" t="s">
        <v>23</v>
      </c>
      <c r="B26" s="13">
        <v>114</v>
      </c>
      <c r="C26" s="14">
        <f t="shared" si="0"/>
        <v>0</v>
      </c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4.25" customHeight="1">
      <c r="A27" s="12" t="s">
        <v>24</v>
      </c>
      <c r="B27" s="13">
        <v>115</v>
      </c>
      <c r="C27" s="14">
        <f t="shared" si="0"/>
        <v>0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66" customHeight="1">
      <c r="A28" s="17" t="s">
        <v>25</v>
      </c>
      <c r="B28" s="13">
        <v>116</v>
      </c>
      <c r="C28" s="14">
        <f t="shared" si="0"/>
        <v>0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29.25" customHeight="1">
      <c r="A29" s="12" t="s">
        <v>26</v>
      </c>
      <c r="B29" s="13">
        <v>117</v>
      </c>
      <c r="C29" s="14">
        <f t="shared" si="0"/>
        <v>0</v>
      </c>
      <c r="D29" s="14"/>
      <c r="E29" s="14"/>
      <c r="F29" s="14"/>
      <c r="G29" s="14"/>
      <c r="H29" s="14"/>
      <c r="I29" s="14"/>
      <c r="J29" s="14"/>
      <c r="K29" s="14"/>
      <c r="L29" s="14" t="s">
        <v>98</v>
      </c>
    </row>
    <row r="30" spans="1:12" ht="12.75">
      <c r="A30" s="52" t="s">
        <v>27</v>
      </c>
      <c r="B30" s="52"/>
      <c r="C30" s="53"/>
      <c r="D30" s="53"/>
      <c r="E30" s="52"/>
      <c r="F30" s="52"/>
      <c r="G30" s="52"/>
      <c r="H30" s="52"/>
      <c r="I30" s="52"/>
      <c r="J30" s="52"/>
      <c r="K30" s="52"/>
      <c r="L30" s="52"/>
    </row>
    <row r="31" spans="1:12" ht="17.25" customHeight="1">
      <c r="A31" s="18" t="s">
        <v>28</v>
      </c>
      <c r="B31" s="13">
        <v>201</v>
      </c>
      <c r="C31" s="14">
        <f>SUM(E31:J31)</f>
        <v>10</v>
      </c>
      <c r="D31" s="14">
        <v>10</v>
      </c>
      <c r="E31" s="14">
        <v>10</v>
      </c>
      <c r="F31" s="14"/>
      <c r="G31" s="14"/>
      <c r="H31" s="14"/>
      <c r="I31" s="14"/>
      <c r="J31" s="14"/>
      <c r="K31" s="14" t="s">
        <v>98</v>
      </c>
      <c r="L31" s="14" t="s">
        <v>98</v>
      </c>
    </row>
    <row r="32" spans="1:12" ht="27.75" customHeight="1">
      <c r="A32" s="19" t="s">
        <v>84</v>
      </c>
      <c r="B32" s="13">
        <v>202</v>
      </c>
      <c r="C32" s="14">
        <f aca="true" t="shared" si="1" ref="C32:C46">SUM(E32:J32)</f>
        <v>0</v>
      </c>
      <c r="D32" s="14"/>
      <c r="E32" s="14"/>
      <c r="F32" s="14"/>
      <c r="G32" s="14"/>
      <c r="H32" s="14"/>
      <c r="I32" s="14"/>
      <c r="J32" s="14" t="s">
        <v>98</v>
      </c>
      <c r="K32" s="14" t="s">
        <v>98</v>
      </c>
      <c r="L32" s="14" t="s">
        <v>98</v>
      </c>
    </row>
    <row r="33" spans="1:12" ht="27.75" customHeight="1">
      <c r="A33" s="19" t="s">
        <v>85</v>
      </c>
      <c r="B33" s="13">
        <v>203</v>
      </c>
      <c r="C33" s="14">
        <f t="shared" si="1"/>
        <v>10</v>
      </c>
      <c r="D33" s="14">
        <v>10</v>
      </c>
      <c r="E33" s="14">
        <v>10</v>
      </c>
      <c r="F33" s="14"/>
      <c r="G33" s="14"/>
      <c r="H33" s="14"/>
      <c r="I33" s="14"/>
      <c r="J33" s="14"/>
      <c r="K33" s="14" t="s">
        <v>98</v>
      </c>
      <c r="L33" s="14" t="s">
        <v>98</v>
      </c>
    </row>
    <row r="34" spans="1:12" ht="27" customHeight="1">
      <c r="A34" s="17" t="s">
        <v>29</v>
      </c>
      <c r="B34" s="13">
        <v>204</v>
      </c>
      <c r="C34" s="14">
        <f t="shared" si="1"/>
        <v>0</v>
      </c>
      <c r="D34" s="14"/>
      <c r="E34" s="14"/>
      <c r="F34" s="14"/>
      <c r="G34" s="14"/>
      <c r="H34" s="14"/>
      <c r="I34" s="14"/>
      <c r="J34" s="14"/>
      <c r="K34" s="14" t="s">
        <v>98</v>
      </c>
      <c r="L34" s="14" t="s">
        <v>98</v>
      </c>
    </row>
    <row r="35" spans="1:12" ht="15.75" customHeight="1">
      <c r="A35" s="12" t="s">
        <v>30</v>
      </c>
      <c r="B35" s="13">
        <v>205</v>
      </c>
      <c r="C35" s="14">
        <f t="shared" si="1"/>
        <v>0</v>
      </c>
      <c r="D35" s="14"/>
      <c r="E35" s="14"/>
      <c r="F35" s="14"/>
      <c r="G35" s="14"/>
      <c r="H35" s="14"/>
      <c r="I35" s="14"/>
      <c r="J35" s="14"/>
      <c r="K35" s="14" t="s">
        <v>98</v>
      </c>
      <c r="L35" s="14" t="s">
        <v>98</v>
      </c>
    </row>
    <row r="36" spans="1:12" ht="27" customHeight="1">
      <c r="A36" s="12" t="s">
        <v>31</v>
      </c>
      <c r="B36" s="13">
        <v>206</v>
      </c>
      <c r="C36" s="14">
        <f t="shared" si="1"/>
        <v>2</v>
      </c>
      <c r="D36" s="14">
        <v>2</v>
      </c>
      <c r="E36" s="14">
        <v>2</v>
      </c>
      <c r="F36" s="14"/>
      <c r="G36" s="14"/>
      <c r="H36" s="14"/>
      <c r="I36" s="14"/>
      <c r="J36" s="14"/>
      <c r="K36" s="14" t="s">
        <v>98</v>
      </c>
      <c r="L36" s="14" t="s">
        <v>98</v>
      </c>
    </row>
    <row r="37" spans="1:12" ht="39.75" customHeight="1">
      <c r="A37" s="20" t="s">
        <v>32</v>
      </c>
      <c r="B37" s="13">
        <v>207</v>
      </c>
      <c r="C37" s="14">
        <f t="shared" si="1"/>
        <v>2</v>
      </c>
      <c r="D37" s="14">
        <v>2</v>
      </c>
      <c r="E37" s="14">
        <v>2</v>
      </c>
      <c r="F37" s="14"/>
      <c r="G37" s="14"/>
      <c r="H37" s="14"/>
      <c r="I37" s="14"/>
      <c r="J37" s="14"/>
      <c r="K37" s="14" t="s">
        <v>98</v>
      </c>
      <c r="L37" s="14" t="s">
        <v>98</v>
      </c>
    </row>
    <row r="38" spans="1:12" ht="27.75" customHeight="1">
      <c r="A38" s="21" t="s">
        <v>33</v>
      </c>
      <c r="B38" s="13">
        <v>208</v>
      </c>
      <c r="C38" s="14">
        <f t="shared" si="1"/>
        <v>0</v>
      </c>
      <c r="D38" s="14"/>
      <c r="E38" s="14"/>
      <c r="F38" s="14"/>
      <c r="G38" s="14"/>
      <c r="H38" s="14"/>
      <c r="I38" s="14"/>
      <c r="J38" s="14"/>
      <c r="K38" s="14" t="s">
        <v>98</v>
      </c>
      <c r="L38" s="14" t="s">
        <v>98</v>
      </c>
    </row>
    <row r="39" spans="1:12" ht="39" customHeight="1">
      <c r="A39" s="22" t="s">
        <v>34</v>
      </c>
      <c r="B39" s="13">
        <v>209</v>
      </c>
      <c r="C39" s="14">
        <f t="shared" si="1"/>
        <v>0</v>
      </c>
      <c r="D39" s="14"/>
      <c r="E39" s="14"/>
      <c r="F39" s="14"/>
      <c r="G39" s="14"/>
      <c r="H39" s="14"/>
      <c r="I39" s="14"/>
      <c r="J39" s="14"/>
      <c r="K39" s="14" t="s">
        <v>98</v>
      </c>
      <c r="L39" s="14" t="s">
        <v>98</v>
      </c>
    </row>
    <row r="40" spans="1:12" ht="27" customHeight="1">
      <c r="A40" s="12" t="s">
        <v>35</v>
      </c>
      <c r="B40" s="13">
        <v>210</v>
      </c>
      <c r="C40" s="14">
        <f t="shared" si="1"/>
        <v>1</v>
      </c>
      <c r="D40" s="14">
        <v>1</v>
      </c>
      <c r="E40" s="14">
        <v>1</v>
      </c>
      <c r="F40" s="14"/>
      <c r="G40" s="14"/>
      <c r="H40" s="14"/>
      <c r="I40" s="14"/>
      <c r="J40" s="14"/>
      <c r="K40" s="14" t="s">
        <v>98</v>
      </c>
      <c r="L40" s="14" t="s">
        <v>98</v>
      </c>
    </row>
    <row r="41" spans="1:12" ht="28.5" customHeight="1">
      <c r="A41" s="12" t="s">
        <v>36</v>
      </c>
      <c r="B41" s="13">
        <v>211</v>
      </c>
      <c r="C41" s="14">
        <f t="shared" si="1"/>
        <v>0</v>
      </c>
      <c r="D41" s="14"/>
      <c r="E41" s="14"/>
      <c r="F41" s="14"/>
      <c r="G41" s="14"/>
      <c r="H41" s="14"/>
      <c r="I41" s="14"/>
      <c r="J41" s="14" t="s">
        <v>98</v>
      </c>
      <c r="K41" s="14" t="s">
        <v>98</v>
      </c>
      <c r="L41" s="14" t="s">
        <v>98</v>
      </c>
    </row>
    <row r="42" spans="1:12" ht="39.75" customHeight="1">
      <c r="A42" s="12" t="s">
        <v>37</v>
      </c>
      <c r="B42" s="13">
        <v>212</v>
      </c>
      <c r="C42" s="14">
        <f t="shared" si="1"/>
        <v>3</v>
      </c>
      <c r="D42" s="14">
        <v>3</v>
      </c>
      <c r="E42" s="14">
        <v>3</v>
      </c>
      <c r="F42" s="14"/>
      <c r="G42" s="14"/>
      <c r="H42" s="14"/>
      <c r="I42" s="14"/>
      <c r="J42" s="14"/>
      <c r="K42" s="14" t="s">
        <v>98</v>
      </c>
      <c r="L42" s="14" t="s">
        <v>98</v>
      </c>
    </row>
    <row r="43" spans="1:12" ht="27" customHeight="1">
      <c r="A43" s="19" t="s">
        <v>86</v>
      </c>
      <c r="B43" s="13">
        <v>213</v>
      </c>
      <c r="C43" s="14">
        <f t="shared" si="1"/>
        <v>3</v>
      </c>
      <c r="D43" s="14">
        <v>3</v>
      </c>
      <c r="E43" s="14">
        <v>3</v>
      </c>
      <c r="F43" s="14"/>
      <c r="G43" s="14"/>
      <c r="H43" s="14"/>
      <c r="I43" s="14"/>
      <c r="J43" s="14"/>
      <c r="K43" s="14" t="s">
        <v>98</v>
      </c>
      <c r="L43" s="14" t="s">
        <v>98</v>
      </c>
    </row>
    <row r="44" spans="1:12" ht="25.5" customHeight="1">
      <c r="A44" s="17" t="s">
        <v>38</v>
      </c>
      <c r="B44" s="13">
        <v>214</v>
      </c>
      <c r="C44" s="14">
        <f t="shared" si="1"/>
        <v>0</v>
      </c>
      <c r="D44" s="14"/>
      <c r="E44" s="14"/>
      <c r="F44" s="14"/>
      <c r="G44" s="14"/>
      <c r="H44" s="14"/>
      <c r="I44" s="14"/>
      <c r="J44" s="14"/>
      <c r="K44" s="14" t="s">
        <v>98</v>
      </c>
      <c r="L44" s="14" t="s">
        <v>98</v>
      </c>
    </row>
    <row r="45" spans="1:12" ht="15" customHeight="1">
      <c r="A45" s="12" t="s">
        <v>39</v>
      </c>
      <c r="B45" s="13">
        <v>215</v>
      </c>
      <c r="C45" s="14">
        <f t="shared" si="1"/>
        <v>0</v>
      </c>
      <c r="D45" s="14"/>
      <c r="E45" s="14"/>
      <c r="F45" s="14"/>
      <c r="G45" s="14"/>
      <c r="H45" s="14"/>
      <c r="I45" s="14"/>
      <c r="J45" s="14"/>
      <c r="K45" s="14" t="s">
        <v>98</v>
      </c>
      <c r="L45" s="14" t="s">
        <v>98</v>
      </c>
    </row>
    <row r="46" spans="1:12" ht="29.25" customHeight="1">
      <c r="A46" s="12" t="s">
        <v>40</v>
      </c>
      <c r="B46" s="13">
        <v>216</v>
      </c>
      <c r="C46" s="14">
        <f t="shared" si="1"/>
        <v>0</v>
      </c>
      <c r="D46" s="14"/>
      <c r="E46" s="14"/>
      <c r="F46" s="14"/>
      <c r="G46" s="14"/>
      <c r="H46" s="14"/>
      <c r="I46" s="14"/>
      <c r="J46" s="14"/>
      <c r="K46" s="14" t="s">
        <v>98</v>
      </c>
      <c r="L46" s="14" t="s">
        <v>98</v>
      </c>
    </row>
    <row r="47" spans="1:12" ht="12.75">
      <c r="A47" s="52" t="s">
        <v>41</v>
      </c>
      <c r="B47" s="52"/>
      <c r="C47" s="53"/>
      <c r="D47" s="53"/>
      <c r="E47" s="52"/>
      <c r="F47" s="52"/>
      <c r="G47" s="52"/>
      <c r="H47" s="52"/>
      <c r="I47" s="52"/>
      <c r="J47" s="52"/>
      <c r="K47" s="52"/>
      <c r="L47" s="52"/>
    </row>
    <row r="48" spans="1:12" ht="51.75" customHeight="1">
      <c r="A48" s="18" t="s">
        <v>42</v>
      </c>
      <c r="B48" s="13">
        <v>301</v>
      </c>
      <c r="C48" s="14">
        <f>SUM(E48:L48)</f>
        <v>14356.740000000002</v>
      </c>
      <c r="D48" s="14">
        <v>11998.46</v>
      </c>
      <c r="E48" s="14">
        <v>730.1</v>
      </c>
      <c r="F48" s="14"/>
      <c r="G48" s="14"/>
      <c r="H48" s="14"/>
      <c r="I48" s="14"/>
      <c r="J48" s="14"/>
      <c r="K48" s="14">
        <v>11268.36</v>
      </c>
      <c r="L48" s="14">
        <v>2358.28</v>
      </c>
    </row>
    <row r="49" spans="1:12" ht="52.5" customHeight="1">
      <c r="A49" s="15" t="s">
        <v>87</v>
      </c>
      <c r="B49" s="13">
        <v>302</v>
      </c>
      <c r="C49" s="14">
        <f aca="true" t="shared" si="2" ref="C49:C62">SUM(E49:L49)</f>
        <v>4.3</v>
      </c>
      <c r="D49" s="14">
        <v>4.3</v>
      </c>
      <c r="E49" s="14">
        <v>4.3</v>
      </c>
      <c r="F49" s="14"/>
      <c r="G49" s="14"/>
      <c r="H49" s="14"/>
      <c r="I49" s="14"/>
      <c r="J49" s="14"/>
      <c r="K49" s="14"/>
      <c r="L49" s="14"/>
    </row>
    <row r="50" spans="1:12" ht="39.75" customHeight="1">
      <c r="A50" s="15" t="s">
        <v>88</v>
      </c>
      <c r="B50" s="13">
        <v>303</v>
      </c>
      <c r="C50" s="14">
        <f t="shared" si="2"/>
        <v>0</v>
      </c>
      <c r="D50" s="14"/>
      <c r="E50" s="14"/>
      <c r="F50" s="14"/>
      <c r="G50" s="14"/>
      <c r="H50" s="14"/>
      <c r="I50" s="14"/>
      <c r="J50" s="14" t="s">
        <v>98</v>
      </c>
      <c r="K50" s="14" t="s">
        <v>98</v>
      </c>
      <c r="L50" s="14" t="s">
        <v>98</v>
      </c>
    </row>
    <row r="51" spans="1:12" ht="41.25" customHeight="1">
      <c r="A51" s="15" t="s">
        <v>89</v>
      </c>
      <c r="B51" s="13">
        <v>304</v>
      </c>
      <c r="C51" s="14">
        <f t="shared" si="2"/>
        <v>0</v>
      </c>
      <c r="D51" s="14"/>
      <c r="E51" s="14"/>
      <c r="F51" s="14"/>
      <c r="G51" s="14"/>
      <c r="H51" s="14"/>
      <c r="I51" s="14"/>
      <c r="J51" s="14" t="s">
        <v>98</v>
      </c>
      <c r="K51" s="14" t="s">
        <v>98</v>
      </c>
      <c r="L51" s="14" t="s">
        <v>98</v>
      </c>
    </row>
    <row r="52" spans="1:12" ht="65.25" customHeight="1">
      <c r="A52" s="16" t="s">
        <v>43</v>
      </c>
      <c r="B52" s="13">
        <v>305</v>
      </c>
      <c r="C52" s="14">
        <f t="shared" si="2"/>
        <v>0</v>
      </c>
      <c r="D52" s="14"/>
      <c r="E52" s="14"/>
      <c r="F52" s="14"/>
      <c r="G52" s="14"/>
      <c r="H52" s="14"/>
      <c r="I52" s="14"/>
      <c r="J52" s="14"/>
      <c r="K52" s="14" t="s">
        <v>98</v>
      </c>
      <c r="L52" s="14" t="s">
        <v>98</v>
      </c>
    </row>
    <row r="53" spans="1:12" ht="28.5" customHeight="1">
      <c r="A53" s="12" t="s">
        <v>44</v>
      </c>
      <c r="B53" s="13">
        <v>306</v>
      </c>
      <c r="C53" s="14">
        <f t="shared" si="2"/>
        <v>14260.62</v>
      </c>
      <c r="D53" s="14">
        <v>11902.34</v>
      </c>
      <c r="E53" s="14">
        <v>633.98</v>
      </c>
      <c r="F53" s="14"/>
      <c r="G53" s="14"/>
      <c r="H53" s="14"/>
      <c r="I53" s="14"/>
      <c r="J53" s="14"/>
      <c r="K53" s="14">
        <v>11268.36</v>
      </c>
      <c r="L53" s="14">
        <v>2358.28</v>
      </c>
    </row>
    <row r="54" spans="1:12" ht="39.75" customHeight="1">
      <c r="A54" s="15" t="s">
        <v>90</v>
      </c>
      <c r="B54" s="13">
        <v>307</v>
      </c>
      <c r="C54" s="14">
        <f t="shared" si="2"/>
        <v>4.28</v>
      </c>
      <c r="D54" s="14">
        <v>4.28</v>
      </c>
      <c r="E54" s="14">
        <v>4.28</v>
      </c>
      <c r="F54" s="14"/>
      <c r="G54" s="14"/>
      <c r="H54" s="14"/>
      <c r="I54" s="14"/>
      <c r="J54" s="14"/>
      <c r="K54" s="14"/>
      <c r="L54" s="14"/>
    </row>
    <row r="55" spans="1:12" ht="40.5" customHeight="1">
      <c r="A55" s="15" t="s">
        <v>91</v>
      </c>
      <c r="B55" s="13">
        <v>308</v>
      </c>
      <c r="C55" s="14">
        <f t="shared" si="2"/>
        <v>0</v>
      </c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41.25" customHeight="1">
      <c r="A56" s="23" t="s">
        <v>92</v>
      </c>
      <c r="B56" s="13">
        <v>309</v>
      </c>
      <c r="C56" s="14">
        <f t="shared" si="2"/>
        <v>0</v>
      </c>
      <c r="D56" s="14"/>
      <c r="E56" s="14"/>
      <c r="F56" s="14"/>
      <c r="G56" s="14"/>
      <c r="H56" s="14"/>
      <c r="I56" s="14"/>
      <c r="J56" s="14"/>
      <c r="K56" s="14" t="s">
        <v>98</v>
      </c>
      <c r="L56" s="14" t="s">
        <v>98</v>
      </c>
    </row>
    <row r="57" spans="1:12" ht="53.25" customHeight="1">
      <c r="A57" s="23" t="s">
        <v>93</v>
      </c>
      <c r="B57" s="13">
        <v>310</v>
      </c>
      <c r="C57" s="14">
        <f t="shared" si="2"/>
        <v>0</v>
      </c>
      <c r="D57" s="14"/>
      <c r="E57" s="14"/>
      <c r="F57" s="14"/>
      <c r="G57" s="14"/>
      <c r="H57" s="14"/>
      <c r="I57" s="14"/>
      <c r="J57" s="14"/>
      <c r="K57" s="14" t="s">
        <v>98</v>
      </c>
      <c r="L57" s="14" t="s">
        <v>98</v>
      </c>
    </row>
    <row r="58" spans="1:12" ht="39" customHeight="1">
      <c r="A58" s="23" t="s">
        <v>94</v>
      </c>
      <c r="B58" s="13">
        <v>311</v>
      </c>
      <c r="C58" s="14">
        <f t="shared" si="2"/>
        <v>14260.62</v>
      </c>
      <c r="D58" s="14">
        <v>633.98</v>
      </c>
      <c r="E58" s="14">
        <v>633.98</v>
      </c>
      <c r="F58" s="14"/>
      <c r="G58" s="14"/>
      <c r="H58" s="14"/>
      <c r="I58" s="14"/>
      <c r="J58" s="14"/>
      <c r="K58" s="14">
        <v>11268.36</v>
      </c>
      <c r="L58" s="14">
        <v>2358.28</v>
      </c>
    </row>
    <row r="59" spans="1:12" ht="27" customHeight="1">
      <c r="A59" s="17" t="s">
        <v>45</v>
      </c>
      <c r="B59" s="13">
        <v>312</v>
      </c>
      <c r="C59" s="14">
        <f t="shared" si="2"/>
        <v>0</v>
      </c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5" customHeight="1">
      <c r="A60" s="12" t="s">
        <v>46</v>
      </c>
      <c r="B60" s="13">
        <v>313</v>
      </c>
      <c r="C60" s="14">
        <f t="shared" si="2"/>
        <v>0</v>
      </c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27" customHeight="1">
      <c r="A61" s="12" t="s">
        <v>47</v>
      </c>
      <c r="B61" s="13">
        <v>314</v>
      </c>
      <c r="C61" s="14">
        <f t="shared" si="2"/>
        <v>0</v>
      </c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27" customHeight="1">
      <c r="A62" s="12" t="s">
        <v>48</v>
      </c>
      <c r="B62" s="13">
        <v>315</v>
      </c>
      <c r="C62" s="14">
        <f t="shared" si="2"/>
        <v>0</v>
      </c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52" t="s">
        <v>49</v>
      </c>
      <c r="B63" s="52"/>
      <c r="C63" s="65"/>
      <c r="D63" s="65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52" t="s">
        <v>50</v>
      </c>
      <c r="B64" s="52"/>
      <c r="C64" s="54"/>
      <c r="D64" s="54"/>
      <c r="E64" s="52"/>
      <c r="F64" s="52"/>
      <c r="G64" s="52"/>
      <c r="H64" s="52"/>
      <c r="I64" s="52"/>
      <c r="J64" s="52"/>
      <c r="K64" s="52"/>
      <c r="L64" s="52"/>
    </row>
    <row r="65" spans="1:12" ht="39.75" customHeight="1">
      <c r="A65" s="12" t="s">
        <v>51</v>
      </c>
      <c r="B65" s="13" t="s">
        <v>52</v>
      </c>
      <c r="C65" s="37">
        <f>SUM(E65:J65)</f>
        <v>0</v>
      </c>
      <c r="D65" s="14" t="s">
        <v>98</v>
      </c>
      <c r="E65" s="14"/>
      <c r="F65" s="14"/>
      <c r="G65" s="14"/>
      <c r="H65" s="14"/>
      <c r="I65" s="14"/>
      <c r="J65" s="14"/>
      <c r="K65" s="14" t="s">
        <v>117</v>
      </c>
      <c r="L65" s="14" t="s">
        <v>117</v>
      </c>
    </row>
    <row r="66" spans="1:12" ht="26.25" customHeight="1">
      <c r="A66" s="15" t="s">
        <v>95</v>
      </c>
      <c r="B66" s="13" t="s">
        <v>53</v>
      </c>
      <c r="C66" s="37">
        <f aca="true" t="shared" si="3" ref="C66:C72">SUM(E66:J66)</f>
        <v>0</v>
      </c>
      <c r="D66" s="14" t="s">
        <v>98</v>
      </c>
      <c r="E66" s="14"/>
      <c r="F66" s="14"/>
      <c r="G66" s="14"/>
      <c r="H66" s="14"/>
      <c r="I66" s="14"/>
      <c r="J66" s="14"/>
      <c r="K66" s="14" t="s">
        <v>117</v>
      </c>
      <c r="L66" s="14" t="s">
        <v>117</v>
      </c>
    </row>
    <row r="67" spans="1:12" ht="14.25" customHeight="1">
      <c r="A67" s="12" t="s">
        <v>54</v>
      </c>
      <c r="B67" s="13" t="s">
        <v>55</v>
      </c>
      <c r="C67" s="37">
        <f t="shared" si="3"/>
        <v>0</v>
      </c>
      <c r="D67" s="14" t="s">
        <v>98</v>
      </c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52" t="s">
        <v>56</v>
      </c>
      <c r="B68" s="52"/>
      <c r="C68" s="53"/>
      <c r="D68" s="53"/>
      <c r="E68" s="52"/>
      <c r="F68" s="52"/>
      <c r="G68" s="52"/>
      <c r="H68" s="52"/>
      <c r="I68" s="52"/>
      <c r="J68" s="52"/>
      <c r="K68" s="52"/>
      <c r="L68" s="52"/>
    </row>
    <row r="69" spans="1:12" ht="42.75" customHeight="1">
      <c r="A69" s="12" t="s">
        <v>57</v>
      </c>
      <c r="B69" s="13" t="s">
        <v>58</v>
      </c>
      <c r="C69" s="37">
        <f t="shared" si="3"/>
        <v>0</v>
      </c>
      <c r="D69" s="14" t="s">
        <v>98</v>
      </c>
      <c r="E69" s="14"/>
      <c r="F69" s="14"/>
      <c r="G69" s="14"/>
      <c r="H69" s="14"/>
      <c r="I69" s="14"/>
      <c r="J69" s="14"/>
      <c r="K69" s="14" t="s">
        <v>117</v>
      </c>
      <c r="L69" s="14" t="s">
        <v>117</v>
      </c>
    </row>
    <row r="70" spans="1:12" ht="27" customHeight="1">
      <c r="A70" s="12" t="s">
        <v>59</v>
      </c>
      <c r="B70" s="13" t="s">
        <v>60</v>
      </c>
      <c r="C70" s="37">
        <f t="shared" si="3"/>
        <v>0</v>
      </c>
      <c r="D70" s="14" t="s">
        <v>98</v>
      </c>
      <c r="E70" s="14"/>
      <c r="F70" s="14"/>
      <c r="G70" s="14"/>
      <c r="H70" s="14"/>
      <c r="I70" s="14"/>
      <c r="J70" s="14"/>
      <c r="K70" s="14" t="s">
        <v>117</v>
      </c>
      <c r="L70" s="14" t="s">
        <v>117</v>
      </c>
    </row>
    <row r="71" spans="1:12" ht="30" customHeight="1">
      <c r="A71" s="12" t="s">
        <v>61</v>
      </c>
      <c r="B71" s="13" t="s">
        <v>62</v>
      </c>
      <c r="C71" s="37">
        <f t="shared" si="3"/>
        <v>0</v>
      </c>
      <c r="D71" s="14" t="s">
        <v>98</v>
      </c>
      <c r="E71" s="14"/>
      <c r="F71" s="14"/>
      <c r="G71" s="14"/>
      <c r="H71" s="14"/>
      <c r="I71" s="14"/>
      <c r="J71" s="14"/>
      <c r="K71" s="14" t="s">
        <v>117</v>
      </c>
      <c r="L71" s="14" t="s">
        <v>117</v>
      </c>
    </row>
    <row r="72" spans="1:12" ht="30" customHeight="1">
      <c r="A72" s="12" t="s">
        <v>63</v>
      </c>
      <c r="B72" s="13" t="s">
        <v>64</v>
      </c>
      <c r="C72" s="37">
        <f t="shared" si="3"/>
        <v>0</v>
      </c>
      <c r="D72" s="14" t="s">
        <v>98</v>
      </c>
      <c r="E72" s="14"/>
      <c r="F72" s="14"/>
      <c r="G72" s="14"/>
      <c r="H72" s="14"/>
      <c r="I72" s="14"/>
      <c r="J72" s="14"/>
      <c r="K72" s="14" t="s">
        <v>117</v>
      </c>
      <c r="L72" s="14" t="s">
        <v>117</v>
      </c>
    </row>
    <row r="73" spans="1:12" ht="26.25" customHeight="1">
      <c r="A73" s="12" t="s">
        <v>65</v>
      </c>
      <c r="B73" s="13" t="s">
        <v>66</v>
      </c>
      <c r="C73" s="14">
        <f>SUM(G73:J73)</f>
        <v>0</v>
      </c>
      <c r="D73" s="14" t="s">
        <v>98</v>
      </c>
      <c r="E73" s="14" t="s">
        <v>98</v>
      </c>
      <c r="F73" s="14" t="s">
        <v>98</v>
      </c>
      <c r="G73" s="14"/>
      <c r="H73" s="14"/>
      <c r="I73" s="14"/>
      <c r="J73" s="14"/>
      <c r="K73" s="14" t="s">
        <v>117</v>
      </c>
      <c r="L73" s="14" t="s">
        <v>98</v>
      </c>
    </row>
    <row r="74" spans="1:12" ht="26.25" customHeight="1">
      <c r="A74" s="12" t="s">
        <v>67</v>
      </c>
      <c r="B74" s="13" t="s">
        <v>68</v>
      </c>
      <c r="C74" s="14">
        <f>SUM(E74:J74)</f>
        <v>0</v>
      </c>
      <c r="D74" s="14" t="s">
        <v>98</v>
      </c>
      <c r="E74" s="14"/>
      <c r="F74" s="14"/>
      <c r="G74" s="14"/>
      <c r="H74" s="14"/>
      <c r="I74" s="14"/>
      <c r="J74" s="14"/>
      <c r="K74" s="14" t="s">
        <v>117</v>
      </c>
      <c r="L74" s="14" t="s">
        <v>117</v>
      </c>
    </row>
    <row r="75" spans="1:12" ht="12.75">
      <c r="A75" s="48" t="s">
        <v>69</v>
      </c>
      <c r="B75" s="49"/>
      <c r="C75" s="50"/>
      <c r="D75" s="50"/>
      <c r="E75" s="49"/>
      <c r="F75" s="49"/>
      <c r="G75" s="49"/>
      <c r="H75" s="49"/>
      <c r="I75" s="49"/>
      <c r="J75" s="49"/>
      <c r="K75" s="49"/>
      <c r="L75" s="51"/>
    </row>
    <row r="76" spans="1:12" ht="65.25" customHeight="1">
      <c r="A76" s="12" t="s">
        <v>70</v>
      </c>
      <c r="B76" s="13" t="s">
        <v>71</v>
      </c>
      <c r="C76" s="14"/>
      <c r="D76" s="14" t="s">
        <v>98</v>
      </c>
      <c r="E76" s="14" t="s">
        <v>98</v>
      </c>
      <c r="F76" s="14" t="s">
        <v>98</v>
      </c>
      <c r="G76" s="14" t="s">
        <v>98</v>
      </c>
      <c r="H76" s="14" t="s">
        <v>98</v>
      </c>
      <c r="I76" s="14" t="s">
        <v>98</v>
      </c>
      <c r="J76" s="14" t="s">
        <v>98</v>
      </c>
      <c r="K76" s="14" t="s">
        <v>98</v>
      </c>
      <c r="L76" s="14" t="s">
        <v>98</v>
      </c>
    </row>
    <row r="77" spans="1:12" ht="40.5" customHeight="1">
      <c r="A77" s="12" t="s">
        <v>72</v>
      </c>
      <c r="B77" s="13" t="s">
        <v>73</v>
      </c>
      <c r="C77" s="14">
        <f>SUM(E77:J77)</f>
        <v>0</v>
      </c>
      <c r="D77" s="14" t="s">
        <v>98</v>
      </c>
      <c r="E77" s="14"/>
      <c r="F77" s="14"/>
      <c r="G77" s="14"/>
      <c r="H77" s="14"/>
      <c r="I77" s="14"/>
      <c r="J77" s="14"/>
      <c r="K77" s="14" t="s">
        <v>117</v>
      </c>
      <c r="L77" s="14" t="s">
        <v>117</v>
      </c>
    </row>
    <row r="78" spans="1:12" ht="29.25" customHeight="1">
      <c r="A78" s="15" t="s">
        <v>96</v>
      </c>
      <c r="B78" s="13" t="s">
        <v>74</v>
      </c>
      <c r="C78" s="14">
        <f>SUM(E78:J78)</f>
        <v>0</v>
      </c>
      <c r="D78" s="14" t="s">
        <v>98</v>
      </c>
      <c r="E78" s="14"/>
      <c r="F78" s="14"/>
      <c r="G78" s="14"/>
      <c r="H78" s="14"/>
      <c r="I78" s="14"/>
      <c r="J78" s="14"/>
      <c r="K78" s="14" t="s">
        <v>117</v>
      </c>
      <c r="L78" s="14" t="s">
        <v>117</v>
      </c>
    </row>
    <row r="79" spans="1:12" ht="52.5" customHeight="1">
      <c r="A79" s="16" t="s">
        <v>75</v>
      </c>
      <c r="B79" s="13" t="s">
        <v>76</v>
      </c>
      <c r="C79" s="14">
        <f>SUM(E79:J79)</f>
        <v>0</v>
      </c>
      <c r="D79" s="14" t="s">
        <v>98</v>
      </c>
      <c r="E79" s="14"/>
      <c r="F79" s="14"/>
      <c r="G79" s="14"/>
      <c r="H79" s="14"/>
      <c r="I79" s="14"/>
      <c r="J79" s="14"/>
      <c r="K79" s="14" t="s">
        <v>117</v>
      </c>
      <c r="L79" s="14" t="s">
        <v>117</v>
      </c>
    </row>
  </sheetData>
  <sheetProtection/>
  <mergeCells count="21">
    <mergeCell ref="G1:L1"/>
    <mergeCell ref="A2:L2"/>
    <mergeCell ref="A3:L3"/>
    <mergeCell ref="A4:L4"/>
    <mergeCell ref="A5:L5"/>
    <mergeCell ref="A6:L6"/>
    <mergeCell ref="A8:A10"/>
    <mergeCell ref="B8:B10"/>
    <mergeCell ref="C8:D9"/>
    <mergeCell ref="E8:L8"/>
    <mergeCell ref="E9:F9"/>
    <mergeCell ref="G9:I9"/>
    <mergeCell ref="J9:J10"/>
    <mergeCell ref="K9:L9"/>
    <mergeCell ref="A75:L75"/>
    <mergeCell ref="A12:L12"/>
    <mergeCell ref="A30:L30"/>
    <mergeCell ref="A47:L47"/>
    <mergeCell ref="A63:L63"/>
    <mergeCell ref="A64:L64"/>
    <mergeCell ref="A68:L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L79"/>
  <sheetViews>
    <sheetView view="pageBreakPreview" zoomScaleSheetLayoutView="100" zoomScalePageLayoutView="0" workbookViewId="0" topLeftCell="A55">
      <selection activeCell="O60" sqref="O60"/>
    </sheetView>
  </sheetViews>
  <sheetFormatPr defaultColWidth="9.00390625" defaultRowHeight="12.75"/>
  <cols>
    <col min="1" max="1" width="38.75390625" style="0" customWidth="1"/>
    <col min="2" max="2" width="8.00390625" style="0" customWidth="1"/>
    <col min="3" max="3" width="6.875" style="0" customWidth="1"/>
    <col min="4" max="4" width="11.75390625" style="0" customWidth="1"/>
    <col min="5" max="5" width="9.375" style="0" customWidth="1"/>
    <col min="6" max="6" width="8.625" style="0" customWidth="1"/>
    <col min="8" max="8" width="11.625" style="0" customWidth="1"/>
    <col min="10" max="10" width="9.75390625" style="0" customWidth="1"/>
    <col min="11" max="11" width="9.875" style="0" customWidth="1"/>
    <col min="12" max="12" width="12.00390625" style="0" customWidth="1"/>
  </cols>
  <sheetData>
    <row r="1" spans="1:12" ht="16.5">
      <c r="A1" s="1"/>
      <c r="B1" s="1"/>
      <c r="C1" s="1"/>
      <c r="D1" s="1"/>
      <c r="E1" s="1"/>
      <c r="F1" s="1"/>
      <c r="G1" s="62" t="s">
        <v>97</v>
      </c>
      <c r="H1" s="63"/>
      <c r="I1" s="63"/>
      <c r="J1" s="63"/>
      <c r="K1" s="63"/>
      <c r="L1" s="63"/>
    </row>
    <row r="2" spans="1:12" ht="16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6.5">
      <c r="A3" s="47" t="s">
        <v>114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16.5">
      <c r="A4" s="47" t="s">
        <v>99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6.5">
      <c r="A5" s="64" t="s">
        <v>100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ht="16.5">
      <c r="A6" s="47" t="str">
        <f>'[1]101'!A4:K4</f>
        <v>I полугодие 2011 года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6.5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.75" customHeight="1">
      <c r="A8" s="55" t="s">
        <v>1</v>
      </c>
      <c r="B8" s="57" t="s">
        <v>2</v>
      </c>
      <c r="C8" s="60" t="s">
        <v>3</v>
      </c>
      <c r="D8" s="57"/>
      <c r="E8" s="66" t="s">
        <v>4</v>
      </c>
      <c r="F8" s="66"/>
      <c r="G8" s="66"/>
      <c r="H8" s="66"/>
      <c r="I8" s="66"/>
      <c r="J8" s="66"/>
      <c r="K8" s="66"/>
      <c r="L8" s="66"/>
    </row>
    <row r="9" spans="1:12" ht="56.25" customHeight="1">
      <c r="A9" s="56"/>
      <c r="B9" s="58"/>
      <c r="C9" s="61"/>
      <c r="D9" s="58"/>
      <c r="E9" s="45" t="s">
        <v>5</v>
      </c>
      <c r="F9" s="59"/>
      <c r="G9" s="45" t="s">
        <v>6</v>
      </c>
      <c r="H9" s="59"/>
      <c r="I9" s="46"/>
      <c r="J9" s="57" t="s">
        <v>7</v>
      </c>
      <c r="K9" s="45" t="s">
        <v>8</v>
      </c>
      <c r="L9" s="46"/>
    </row>
    <row r="10" spans="1:12" ht="63.75">
      <c r="A10" s="56"/>
      <c r="B10" s="58"/>
      <c r="C10" s="7" t="s">
        <v>9</v>
      </c>
      <c r="D10" s="7" t="s">
        <v>10</v>
      </c>
      <c r="E10" s="8" t="s">
        <v>11</v>
      </c>
      <c r="F10" s="9" t="s">
        <v>12</v>
      </c>
      <c r="G10" s="9" t="s">
        <v>11</v>
      </c>
      <c r="H10" s="9" t="s">
        <v>13</v>
      </c>
      <c r="I10" s="9" t="s">
        <v>12</v>
      </c>
      <c r="J10" s="56"/>
      <c r="K10" s="11" t="s">
        <v>14</v>
      </c>
      <c r="L10" s="8" t="s">
        <v>15</v>
      </c>
    </row>
    <row r="11" spans="1:12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12" ht="12.75">
      <c r="A12" s="52" t="s">
        <v>16</v>
      </c>
      <c r="B12" s="52"/>
      <c r="C12" s="54"/>
      <c r="D12" s="54"/>
      <c r="E12" s="52"/>
      <c r="F12" s="52"/>
      <c r="G12" s="52"/>
      <c r="H12" s="52"/>
      <c r="I12" s="52"/>
      <c r="J12" s="52"/>
      <c r="K12" s="52"/>
      <c r="L12" s="52"/>
    </row>
    <row r="13" spans="1:12" ht="29.25" customHeight="1">
      <c r="A13" s="12" t="s">
        <v>17</v>
      </c>
      <c r="B13" s="13">
        <v>101</v>
      </c>
      <c r="C13" s="14">
        <f>SUM(E13:L13)</f>
        <v>67</v>
      </c>
      <c r="D13" s="14">
        <v>40</v>
      </c>
      <c r="E13" s="14"/>
      <c r="F13" s="14"/>
      <c r="G13" s="14"/>
      <c r="H13" s="14"/>
      <c r="I13" s="14"/>
      <c r="J13" s="14">
        <v>6</v>
      </c>
      <c r="K13" s="14">
        <v>34</v>
      </c>
      <c r="L13" s="14">
        <v>27</v>
      </c>
    </row>
    <row r="14" spans="1:12" ht="39.75" customHeight="1">
      <c r="A14" s="15" t="s">
        <v>77</v>
      </c>
      <c r="B14" s="13">
        <v>102</v>
      </c>
      <c r="C14" s="14"/>
      <c r="D14" s="14"/>
      <c r="E14" s="14"/>
      <c r="F14" s="14"/>
      <c r="G14" s="14"/>
      <c r="H14" s="14"/>
      <c r="I14" s="14"/>
      <c r="J14" s="14">
        <v>5</v>
      </c>
      <c r="K14" s="14" t="s">
        <v>98</v>
      </c>
      <c r="L14" s="14" t="s">
        <v>98</v>
      </c>
    </row>
    <row r="15" spans="1:12" ht="42.75" customHeight="1">
      <c r="A15" s="16" t="s">
        <v>78</v>
      </c>
      <c r="B15" s="13">
        <v>103</v>
      </c>
      <c r="C15" s="14"/>
      <c r="D15" s="14"/>
      <c r="E15" s="14"/>
      <c r="F15" s="14"/>
      <c r="G15" s="14"/>
      <c r="H15" s="14"/>
      <c r="I15" s="14"/>
      <c r="J15" s="14"/>
      <c r="K15" s="14" t="s">
        <v>98</v>
      </c>
      <c r="L15" s="14" t="s">
        <v>98</v>
      </c>
    </row>
    <row r="16" spans="1:12" ht="16.5" customHeight="1">
      <c r="A16" s="15" t="s">
        <v>79</v>
      </c>
      <c r="B16" s="13">
        <v>104</v>
      </c>
      <c r="C16" s="14"/>
      <c r="D16" s="14"/>
      <c r="E16" s="14"/>
      <c r="F16" s="14"/>
      <c r="G16" s="14"/>
      <c r="H16" s="14"/>
      <c r="I16" s="14"/>
      <c r="J16" s="14" t="s">
        <v>98</v>
      </c>
      <c r="K16" s="14" t="s">
        <v>98</v>
      </c>
      <c r="L16" s="14" t="s">
        <v>98</v>
      </c>
    </row>
    <row r="17" spans="1:12" ht="30" customHeight="1">
      <c r="A17" s="15" t="s">
        <v>80</v>
      </c>
      <c r="B17" s="13">
        <v>105</v>
      </c>
      <c r="C17" s="14"/>
      <c r="D17" s="14"/>
      <c r="E17" s="14"/>
      <c r="F17" s="14"/>
      <c r="G17" s="14"/>
      <c r="H17" s="14"/>
      <c r="I17" s="14"/>
      <c r="J17" s="14" t="s">
        <v>98</v>
      </c>
      <c r="K17" s="14" t="s">
        <v>98</v>
      </c>
      <c r="L17" s="14" t="s">
        <v>98</v>
      </c>
    </row>
    <row r="18" spans="1:12" ht="30" customHeight="1">
      <c r="A18" s="12" t="s">
        <v>18</v>
      </c>
      <c r="B18" s="13">
        <v>106</v>
      </c>
      <c r="C18" s="14">
        <f>SUM(E18:L18)</f>
        <v>67</v>
      </c>
      <c r="D18" s="14">
        <v>40</v>
      </c>
      <c r="E18" s="14"/>
      <c r="F18" s="14"/>
      <c r="G18" s="14"/>
      <c r="H18" s="14"/>
      <c r="I18" s="14"/>
      <c r="J18" s="14">
        <v>6</v>
      </c>
      <c r="K18" s="14">
        <v>34</v>
      </c>
      <c r="L18" s="14">
        <v>27</v>
      </c>
    </row>
    <row r="19" spans="1:12" ht="57" customHeight="1">
      <c r="A19" s="15" t="s">
        <v>81</v>
      </c>
      <c r="B19" s="10">
        <v>107</v>
      </c>
      <c r="C19" s="14">
        <f>SUM(E19:L19)</f>
        <v>66</v>
      </c>
      <c r="D19" s="14">
        <v>39</v>
      </c>
      <c r="E19" s="14"/>
      <c r="F19" s="14"/>
      <c r="G19" s="14"/>
      <c r="H19" s="14"/>
      <c r="I19" s="14"/>
      <c r="J19" s="14">
        <v>5</v>
      </c>
      <c r="K19" s="14">
        <v>34</v>
      </c>
      <c r="L19" s="14">
        <v>27</v>
      </c>
    </row>
    <row r="20" spans="1:12" ht="46.5" customHeight="1">
      <c r="A20" s="15" t="s">
        <v>82</v>
      </c>
      <c r="B20" s="10">
        <v>108</v>
      </c>
      <c r="C20" s="14">
        <f>SUM(E20:L20)</f>
        <v>0</v>
      </c>
      <c r="D20" s="14"/>
      <c r="E20" s="14"/>
      <c r="F20" s="14"/>
      <c r="G20" s="14"/>
      <c r="H20" s="14"/>
      <c r="I20" s="14"/>
      <c r="J20" s="14"/>
      <c r="K20" s="14" t="s">
        <v>98</v>
      </c>
      <c r="L20" s="14" t="s">
        <v>98</v>
      </c>
    </row>
    <row r="21" spans="1:12" ht="43.5" customHeight="1">
      <c r="A21" s="15" t="s">
        <v>83</v>
      </c>
      <c r="B21" s="10">
        <v>109</v>
      </c>
      <c r="C21" s="14">
        <f>SUM(E21:L21)</f>
        <v>67</v>
      </c>
      <c r="D21" s="14"/>
      <c r="E21" s="14"/>
      <c r="F21" s="14"/>
      <c r="G21" s="14"/>
      <c r="H21" s="14"/>
      <c r="I21" s="14"/>
      <c r="J21" s="14">
        <v>6</v>
      </c>
      <c r="K21" s="14">
        <v>34</v>
      </c>
      <c r="L21" s="14">
        <v>27</v>
      </c>
    </row>
    <row r="22" spans="1:12" ht="28.5" customHeight="1">
      <c r="A22" s="17" t="s">
        <v>19</v>
      </c>
      <c r="B22" s="13">
        <v>110</v>
      </c>
      <c r="C22" s="14">
        <f aca="true" t="shared" si="0" ref="C22:C62">SUM(E22:L22)</f>
        <v>0</v>
      </c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" customHeight="1">
      <c r="A23" s="12" t="s">
        <v>20</v>
      </c>
      <c r="B23" s="13">
        <v>111</v>
      </c>
      <c r="C23" s="14">
        <f t="shared" si="0"/>
        <v>0</v>
      </c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12" t="s">
        <v>21</v>
      </c>
      <c r="B24" s="13">
        <v>112</v>
      </c>
      <c r="C24" s="14">
        <f t="shared" si="0"/>
        <v>0</v>
      </c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4.25" customHeight="1">
      <c r="A25" s="12" t="s">
        <v>22</v>
      </c>
      <c r="B25" s="13">
        <v>113</v>
      </c>
      <c r="C25" s="14">
        <f t="shared" si="0"/>
        <v>0</v>
      </c>
      <c r="D25" s="14"/>
      <c r="E25" s="14"/>
      <c r="F25" s="14"/>
      <c r="G25" s="14"/>
      <c r="H25" s="14"/>
      <c r="I25" s="14"/>
      <c r="J25" s="14"/>
      <c r="K25" s="14"/>
      <c r="L25" s="14"/>
    </row>
    <row r="26" spans="1:12" ht="29.25" customHeight="1">
      <c r="A26" s="17" t="s">
        <v>23</v>
      </c>
      <c r="B26" s="13">
        <v>114</v>
      </c>
      <c r="C26" s="14">
        <f t="shared" si="0"/>
        <v>0</v>
      </c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5.75" customHeight="1">
      <c r="A27" s="12" t="s">
        <v>24</v>
      </c>
      <c r="B27" s="13">
        <v>115</v>
      </c>
      <c r="C27" s="14">
        <f t="shared" si="0"/>
        <v>0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54.75" customHeight="1">
      <c r="A28" s="17" t="s">
        <v>25</v>
      </c>
      <c r="B28" s="13">
        <v>116</v>
      </c>
      <c r="C28" s="14">
        <f t="shared" si="0"/>
        <v>0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28.5" customHeight="1">
      <c r="A29" s="12" t="s">
        <v>26</v>
      </c>
      <c r="B29" s="13">
        <v>117</v>
      </c>
      <c r="C29" s="14">
        <f t="shared" si="0"/>
        <v>0</v>
      </c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2.75">
      <c r="A30" s="52" t="s">
        <v>27</v>
      </c>
      <c r="B30" s="52"/>
      <c r="C30" s="53"/>
      <c r="D30" s="53"/>
      <c r="E30" s="52"/>
      <c r="F30" s="52"/>
      <c r="G30" s="52"/>
      <c r="H30" s="52"/>
      <c r="I30" s="52"/>
      <c r="J30" s="52"/>
      <c r="K30" s="52"/>
      <c r="L30" s="52"/>
    </row>
    <row r="31" spans="1:12" ht="15" customHeight="1">
      <c r="A31" s="18" t="s">
        <v>28</v>
      </c>
      <c r="B31" s="13">
        <v>201</v>
      </c>
      <c r="C31" s="14">
        <f t="shared" si="0"/>
        <v>8</v>
      </c>
      <c r="D31" s="14">
        <v>8</v>
      </c>
      <c r="E31" s="14"/>
      <c r="F31" s="14"/>
      <c r="G31" s="14"/>
      <c r="H31" s="14"/>
      <c r="I31" s="14"/>
      <c r="J31" s="14">
        <v>8</v>
      </c>
      <c r="K31" s="14" t="s">
        <v>98</v>
      </c>
      <c r="L31" s="14" t="s">
        <v>98</v>
      </c>
    </row>
    <row r="32" spans="1:12" ht="27" customHeight="1">
      <c r="A32" s="19" t="s">
        <v>84</v>
      </c>
      <c r="B32" s="13">
        <v>202</v>
      </c>
      <c r="C32" s="14">
        <f t="shared" si="0"/>
        <v>0</v>
      </c>
      <c r="D32" s="14"/>
      <c r="E32" s="14"/>
      <c r="F32" s="14"/>
      <c r="G32" s="14"/>
      <c r="H32" s="14"/>
      <c r="I32" s="14"/>
      <c r="J32" s="14" t="s">
        <v>98</v>
      </c>
      <c r="K32" s="14" t="s">
        <v>98</v>
      </c>
      <c r="L32" s="14" t="s">
        <v>98</v>
      </c>
    </row>
    <row r="33" spans="1:12" ht="31.5" customHeight="1">
      <c r="A33" s="19" t="s">
        <v>85</v>
      </c>
      <c r="B33" s="13">
        <v>203</v>
      </c>
      <c r="C33" s="14">
        <f t="shared" si="0"/>
        <v>8</v>
      </c>
      <c r="D33" s="14">
        <v>8</v>
      </c>
      <c r="E33" s="14"/>
      <c r="F33" s="14"/>
      <c r="G33" s="14"/>
      <c r="H33" s="14"/>
      <c r="I33" s="14"/>
      <c r="J33" s="14">
        <v>8</v>
      </c>
      <c r="K33" s="14" t="s">
        <v>98</v>
      </c>
      <c r="L33" s="14" t="s">
        <v>98</v>
      </c>
    </row>
    <row r="34" spans="1:12" ht="28.5" customHeight="1">
      <c r="A34" s="17" t="s">
        <v>29</v>
      </c>
      <c r="B34" s="13">
        <v>204</v>
      </c>
      <c r="C34" s="14">
        <f t="shared" si="0"/>
        <v>0</v>
      </c>
      <c r="D34" s="14"/>
      <c r="E34" s="14"/>
      <c r="F34" s="14"/>
      <c r="G34" s="14"/>
      <c r="H34" s="14"/>
      <c r="I34" s="14"/>
      <c r="J34" s="14"/>
      <c r="K34" s="14" t="s">
        <v>98</v>
      </c>
      <c r="L34" s="14" t="s">
        <v>98</v>
      </c>
    </row>
    <row r="35" spans="1:12" ht="18.75" customHeight="1">
      <c r="A35" s="12" t="s">
        <v>30</v>
      </c>
      <c r="B35" s="13">
        <v>205</v>
      </c>
      <c r="C35" s="14">
        <f t="shared" si="0"/>
        <v>0</v>
      </c>
      <c r="D35" s="14"/>
      <c r="E35" s="14"/>
      <c r="F35" s="14"/>
      <c r="G35" s="14"/>
      <c r="H35" s="14"/>
      <c r="I35" s="14"/>
      <c r="J35" s="14"/>
      <c r="K35" s="14" t="s">
        <v>98</v>
      </c>
      <c r="L35" s="14" t="s">
        <v>98</v>
      </c>
    </row>
    <row r="36" spans="1:12" ht="30" customHeight="1">
      <c r="A36" s="12" t="s">
        <v>31</v>
      </c>
      <c r="B36" s="13">
        <v>206</v>
      </c>
      <c r="C36" s="14">
        <f t="shared" si="0"/>
        <v>0</v>
      </c>
      <c r="D36" s="14"/>
      <c r="E36" s="14"/>
      <c r="F36" s="14"/>
      <c r="G36" s="14"/>
      <c r="H36" s="14"/>
      <c r="I36" s="14"/>
      <c r="J36" s="14"/>
      <c r="K36" s="14" t="s">
        <v>98</v>
      </c>
      <c r="L36" s="14" t="s">
        <v>98</v>
      </c>
    </row>
    <row r="37" spans="1:12" ht="39.75" customHeight="1">
      <c r="A37" s="20" t="s">
        <v>32</v>
      </c>
      <c r="B37" s="13">
        <v>207</v>
      </c>
      <c r="C37" s="14">
        <f t="shared" si="0"/>
        <v>0</v>
      </c>
      <c r="D37" s="14"/>
      <c r="E37" s="14"/>
      <c r="F37" s="14"/>
      <c r="G37" s="14"/>
      <c r="H37" s="14"/>
      <c r="I37" s="14"/>
      <c r="J37" s="14"/>
      <c r="K37" s="14" t="s">
        <v>98</v>
      </c>
      <c r="L37" s="14" t="s">
        <v>98</v>
      </c>
    </row>
    <row r="38" spans="1:12" ht="27" customHeight="1">
      <c r="A38" s="21" t="s">
        <v>33</v>
      </c>
      <c r="B38" s="13">
        <v>208</v>
      </c>
      <c r="C38" s="14">
        <f t="shared" si="0"/>
        <v>0</v>
      </c>
      <c r="D38" s="14"/>
      <c r="E38" s="14"/>
      <c r="F38" s="14"/>
      <c r="G38" s="14"/>
      <c r="H38" s="14"/>
      <c r="I38" s="14"/>
      <c r="J38" s="14"/>
      <c r="K38" s="14" t="s">
        <v>98</v>
      </c>
      <c r="L38" s="14" t="s">
        <v>98</v>
      </c>
    </row>
    <row r="39" spans="1:12" ht="42.75" customHeight="1">
      <c r="A39" s="22" t="s">
        <v>34</v>
      </c>
      <c r="B39" s="13">
        <v>209</v>
      </c>
      <c r="C39" s="14">
        <f t="shared" si="0"/>
        <v>0</v>
      </c>
      <c r="D39" s="14"/>
      <c r="E39" s="14"/>
      <c r="F39" s="14"/>
      <c r="G39" s="14"/>
      <c r="H39" s="14"/>
      <c r="I39" s="14"/>
      <c r="J39" s="14"/>
      <c r="K39" s="14" t="s">
        <v>98</v>
      </c>
      <c r="L39" s="14" t="s">
        <v>98</v>
      </c>
    </row>
    <row r="40" spans="1:12" ht="28.5" customHeight="1">
      <c r="A40" s="12" t="s">
        <v>35</v>
      </c>
      <c r="B40" s="13">
        <v>210</v>
      </c>
      <c r="C40" s="14">
        <f t="shared" si="0"/>
        <v>0</v>
      </c>
      <c r="D40" s="14"/>
      <c r="E40" s="14"/>
      <c r="F40" s="14"/>
      <c r="G40" s="14"/>
      <c r="H40" s="14"/>
      <c r="I40" s="14"/>
      <c r="J40" s="14"/>
      <c r="K40" s="14" t="s">
        <v>98</v>
      </c>
      <c r="L40" s="14" t="s">
        <v>98</v>
      </c>
    </row>
    <row r="41" spans="1:12" ht="30" customHeight="1">
      <c r="A41" s="12" t="s">
        <v>36</v>
      </c>
      <c r="B41" s="13">
        <v>211</v>
      </c>
      <c r="C41" s="14">
        <f t="shared" si="0"/>
        <v>0</v>
      </c>
      <c r="D41" s="14"/>
      <c r="E41" s="14" t="s">
        <v>98</v>
      </c>
      <c r="F41" s="14" t="s">
        <v>98</v>
      </c>
      <c r="G41" s="14"/>
      <c r="H41" s="14"/>
      <c r="I41" s="14"/>
      <c r="J41" s="14" t="s">
        <v>98</v>
      </c>
      <c r="K41" s="14" t="s">
        <v>98</v>
      </c>
      <c r="L41" s="14" t="s">
        <v>98</v>
      </c>
    </row>
    <row r="42" spans="1:12" ht="30.75" customHeight="1">
      <c r="A42" s="12" t="s">
        <v>37</v>
      </c>
      <c r="B42" s="13">
        <v>212</v>
      </c>
      <c r="C42" s="14">
        <f t="shared" si="0"/>
        <v>6</v>
      </c>
      <c r="D42" s="14">
        <v>6</v>
      </c>
      <c r="E42" s="14"/>
      <c r="F42" s="14"/>
      <c r="G42" s="14"/>
      <c r="H42" s="14"/>
      <c r="I42" s="14"/>
      <c r="J42" s="14">
        <v>6</v>
      </c>
      <c r="K42" s="14" t="s">
        <v>98</v>
      </c>
      <c r="L42" s="14" t="s">
        <v>98</v>
      </c>
    </row>
    <row r="43" spans="1:12" ht="27.75" customHeight="1">
      <c r="A43" s="19" t="s">
        <v>86</v>
      </c>
      <c r="B43" s="13">
        <v>213</v>
      </c>
      <c r="C43" s="14">
        <f t="shared" si="0"/>
        <v>6</v>
      </c>
      <c r="D43" s="14">
        <v>6</v>
      </c>
      <c r="E43" s="14"/>
      <c r="F43" s="14"/>
      <c r="G43" s="14"/>
      <c r="H43" s="14"/>
      <c r="I43" s="14"/>
      <c r="J43" s="14">
        <v>6</v>
      </c>
      <c r="K43" s="14" t="s">
        <v>98</v>
      </c>
      <c r="L43" s="14" t="s">
        <v>98</v>
      </c>
    </row>
    <row r="44" spans="1:12" ht="26.25" customHeight="1">
      <c r="A44" s="17" t="s">
        <v>38</v>
      </c>
      <c r="B44" s="13">
        <v>214</v>
      </c>
      <c r="C44" s="14">
        <f t="shared" si="0"/>
        <v>0</v>
      </c>
      <c r="D44" s="14"/>
      <c r="E44" s="14"/>
      <c r="F44" s="14"/>
      <c r="G44" s="14"/>
      <c r="H44" s="14"/>
      <c r="I44" s="14"/>
      <c r="J44" s="14"/>
      <c r="K44" s="14" t="s">
        <v>98</v>
      </c>
      <c r="L44" s="14" t="s">
        <v>98</v>
      </c>
    </row>
    <row r="45" spans="1:12" ht="13.5" customHeight="1">
      <c r="A45" s="12" t="s">
        <v>39</v>
      </c>
      <c r="B45" s="13">
        <v>215</v>
      </c>
      <c r="C45" s="14">
        <f t="shared" si="0"/>
        <v>0</v>
      </c>
      <c r="D45" s="14"/>
      <c r="E45" s="14"/>
      <c r="F45" s="14"/>
      <c r="G45" s="14"/>
      <c r="H45" s="14"/>
      <c r="I45" s="14"/>
      <c r="J45" s="14"/>
      <c r="K45" s="14" t="s">
        <v>98</v>
      </c>
      <c r="L45" s="14" t="s">
        <v>98</v>
      </c>
    </row>
    <row r="46" spans="1:12" ht="14.25" customHeight="1">
      <c r="A46" s="12" t="s">
        <v>40</v>
      </c>
      <c r="B46" s="13">
        <v>216</v>
      </c>
      <c r="C46" s="14">
        <f t="shared" si="0"/>
        <v>0</v>
      </c>
      <c r="D46" s="14"/>
      <c r="E46" s="14"/>
      <c r="F46" s="14"/>
      <c r="G46" s="14"/>
      <c r="H46" s="14"/>
      <c r="I46" s="14"/>
      <c r="J46" s="14"/>
      <c r="K46" s="14" t="s">
        <v>98</v>
      </c>
      <c r="L46" s="14" t="s">
        <v>98</v>
      </c>
    </row>
    <row r="47" spans="1:12" ht="12.75">
      <c r="A47" s="52" t="s">
        <v>41</v>
      </c>
      <c r="B47" s="52"/>
      <c r="C47" s="53"/>
      <c r="D47" s="53"/>
      <c r="E47" s="52"/>
      <c r="F47" s="52"/>
      <c r="G47" s="52"/>
      <c r="H47" s="52"/>
      <c r="I47" s="52"/>
      <c r="J47" s="52"/>
      <c r="K47" s="52"/>
      <c r="L47" s="52"/>
    </row>
    <row r="48" spans="1:12" ht="52.5" customHeight="1">
      <c r="A48" s="18" t="s">
        <v>42</v>
      </c>
      <c r="B48" s="13">
        <v>301</v>
      </c>
      <c r="C48" s="14">
        <f t="shared" si="0"/>
        <v>4793.7</v>
      </c>
      <c r="D48" s="14">
        <f>SUM(E48:K48)</f>
        <v>4469.9</v>
      </c>
      <c r="E48" s="14"/>
      <c r="F48" s="14"/>
      <c r="G48" s="14"/>
      <c r="H48" s="14"/>
      <c r="I48" s="14"/>
      <c r="J48" s="14">
        <v>1469.9</v>
      </c>
      <c r="K48" s="14">
        <v>3000</v>
      </c>
      <c r="L48" s="14">
        <v>323.8</v>
      </c>
    </row>
    <row r="49" spans="1:12" ht="42" customHeight="1">
      <c r="A49" s="15" t="s">
        <v>87</v>
      </c>
      <c r="B49" s="13">
        <v>302</v>
      </c>
      <c r="C49" s="14">
        <f t="shared" si="0"/>
        <v>4616.8</v>
      </c>
      <c r="D49" s="14">
        <f>SUM(E49:K49)</f>
        <v>4293</v>
      </c>
      <c r="E49" s="14"/>
      <c r="F49" s="14"/>
      <c r="G49" s="14"/>
      <c r="H49" s="14"/>
      <c r="I49" s="14"/>
      <c r="J49" s="14">
        <v>1293</v>
      </c>
      <c r="K49" s="14">
        <v>3000</v>
      </c>
      <c r="L49" s="14">
        <v>323.8</v>
      </c>
    </row>
    <row r="50" spans="1:12" ht="44.25" customHeight="1">
      <c r="A50" s="15" t="s">
        <v>88</v>
      </c>
      <c r="B50" s="13">
        <v>303</v>
      </c>
      <c r="C50" s="14">
        <f t="shared" si="0"/>
        <v>0</v>
      </c>
      <c r="D50" s="14"/>
      <c r="E50" s="14"/>
      <c r="F50" s="14"/>
      <c r="G50" s="14"/>
      <c r="H50" s="14"/>
      <c r="I50" s="14"/>
      <c r="J50" s="14" t="s">
        <v>98</v>
      </c>
      <c r="K50" s="14" t="s">
        <v>98</v>
      </c>
      <c r="L50" s="14" t="s">
        <v>98</v>
      </c>
    </row>
    <row r="51" spans="1:12" ht="41.25" customHeight="1">
      <c r="A51" s="15" t="s">
        <v>89</v>
      </c>
      <c r="B51" s="13">
        <v>304</v>
      </c>
      <c r="C51" s="14">
        <f t="shared" si="0"/>
        <v>0</v>
      </c>
      <c r="D51" s="14"/>
      <c r="E51" s="14"/>
      <c r="F51" s="14"/>
      <c r="G51" s="14"/>
      <c r="H51" s="14"/>
      <c r="I51" s="14"/>
      <c r="J51" s="14" t="s">
        <v>98</v>
      </c>
      <c r="K51" s="14" t="s">
        <v>98</v>
      </c>
      <c r="L51" s="14" t="s">
        <v>98</v>
      </c>
    </row>
    <row r="52" spans="1:12" ht="63" customHeight="1">
      <c r="A52" s="16" t="s">
        <v>43</v>
      </c>
      <c r="B52" s="13">
        <v>305</v>
      </c>
      <c r="C52" s="14">
        <f t="shared" si="0"/>
        <v>0</v>
      </c>
      <c r="D52" s="14"/>
      <c r="E52" s="14"/>
      <c r="F52" s="14"/>
      <c r="G52" s="14"/>
      <c r="H52" s="14"/>
      <c r="I52" s="14"/>
      <c r="J52" s="14"/>
      <c r="K52" s="14" t="s">
        <v>98</v>
      </c>
      <c r="L52" s="14" t="s">
        <v>98</v>
      </c>
    </row>
    <row r="53" spans="1:12" ht="27" customHeight="1">
      <c r="A53" s="12" t="s">
        <v>44</v>
      </c>
      <c r="B53" s="13">
        <v>306</v>
      </c>
      <c r="C53" s="14">
        <f t="shared" si="0"/>
        <v>4791.7</v>
      </c>
      <c r="D53" s="14">
        <f>SUM(E53:K53)</f>
        <v>4467.9</v>
      </c>
      <c r="E53" s="14"/>
      <c r="F53" s="14"/>
      <c r="G53" s="14"/>
      <c r="H53" s="14"/>
      <c r="I53" s="14"/>
      <c r="J53" s="14">
        <v>1467.9</v>
      </c>
      <c r="K53" s="14">
        <v>3000</v>
      </c>
      <c r="L53" s="14">
        <v>323.8</v>
      </c>
    </row>
    <row r="54" spans="1:12" ht="41.25" customHeight="1">
      <c r="A54" s="15" t="s">
        <v>90</v>
      </c>
      <c r="B54" s="13">
        <v>307</v>
      </c>
      <c r="C54" s="14">
        <f t="shared" si="0"/>
        <v>4616.8</v>
      </c>
      <c r="D54" s="14">
        <f>SUM(E54:K54)</f>
        <v>4293</v>
      </c>
      <c r="E54" s="14"/>
      <c r="F54" s="14"/>
      <c r="G54" s="14"/>
      <c r="H54" s="14"/>
      <c r="I54" s="14"/>
      <c r="J54" s="14">
        <v>1293</v>
      </c>
      <c r="K54" s="14">
        <v>3000</v>
      </c>
      <c r="L54" s="14">
        <v>323.8</v>
      </c>
    </row>
    <row r="55" spans="1:12" ht="44.25" customHeight="1">
      <c r="A55" s="15" t="s">
        <v>91</v>
      </c>
      <c r="B55" s="13">
        <v>308</v>
      </c>
      <c r="C55" s="14">
        <f t="shared" si="0"/>
        <v>0</v>
      </c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39.75" customHeight="1">
      <c r="A56" s="23" t="s">
        <v>92</v>
      </c>
      <c r="B56" s="13">
        <v>309</v>
      </c>
      <c r="C56" s="14">
        <f t="shared" si="0"/>
        <v>0</v>
      </c>
      <c r="D56" s="14"/>
      <c r="E56" s="14"/>
      <c r="F56" s="14"/>
      <c r="G56" s="14"/>
      <c r="H56" s="14"/>
      <c r="I56" s="14"/>
      <c r="J56" s="14"/>
      <c r="K56" s="14" t="s">
        <v>98</v>
      </c>
      <c r="L56" s="14" t="s">
        <v>98</v>
      </c>
    </row>
    <row r="57" spans="1:12" ht="54.75" customHeight="1">
      <c r="A57" s="23" t="s">
        <v>93</v>
      </c>
      <c r="B57" s="13">
        <v>310</v>
      </c>
      <c r="C57" s="14">
        <f t="shared" si="0"/>
        <v>0</v>
      </c>
      <c r="D57" s="14"/>
      <c r="E57" s="14"/>
      <c r="F57" s="14"/>
      <c r="G57" s="14"/>
      <c r="H57" s="14"/>
      <c r="I57" s="14"/>
      <c r="J57" s="14"/>
      <c r="K57" s="14" t="s">
        <v>98</v>
      </c>
      <c r="L57" s="14" t="s">
        <v>98</v>
      </c>
    </row>
    <row r="58" spans="1:12" ht="42" customHeight="1">
      <c r="A58" s="23" t="s">
        <v>94</v>
      </c>
      <c r="B58" s="13">
        <v>311</v>
      </c>
      <c r="C58" s="14">
        <f t="shared" si="0"/>
        <v>4791.7</v>
      </c>
      <c r="D58" s="14">
        <f>SUM(E58:K58)</f>
        <v>4467.9</v>
      </c>
      <c r="E58" s="14"/>
      <c r="F58" s="14"/>
      <c r="G58" s="14"/>
      <c r="H58" s="14"/>
      <c r="I58" s="14"/>
      <c r="J58" s="14">
        <v>1467.9</v>
      </c>
      <c r="K58" s="14">
        <v>3000</v>
      </c>
      <c r="L58" s="14">
        <v>323.8</v>
      </c>
    </row>
    <row r="59" spans="1:12" ht="30" customHeight="1">
      <c r="A59" s="17" t="s">
        <v>45</v>
      </c>
      <c r="B59" s="13">
        <v>312</v>
      </c>
      <c r="C59" s="14">
        <f t="shared" si="0"/>
        <v>0</v>
      </c>
      <c r="D59" s="14"/>
      <c r="E59" s="14"/>
      <c r="F59" s="14"/>
      <c r="G59" s="14"/>
      <c r="H59" s="14"/>
      <c r="I59" s="14"/>
      <c r="J59" s="14"/>
      <c r="K59" s="14"/>
      <c r="L59" s="14"/>
    </row>
    <row r="60" spans="1:12" ht="17.25" customHeight="1">
      <c r="A60" s="12" t="s">
        <v>46</v>
      </c>
      <c r="B60" s="13">
        <v>313</v>
      </c>
      <c r="C60" s="14">
        <f t="shared" si="0"/>
        <v>0</v>
      </c>
      <c r="D60" s="14"/>
      <c r="E60" s="14"/>
      <c r="F60" s="14"/>
      <c r="G60" s="14"/>
      <c r="H60" s="14"/>
      <c r="I60" s="14"/>
      <c r="J60" s="14"/>
      <c r="K60" s="14"/>
      <c r="L60" s="14"/>
    </row>
    <row r="61" spans="1:12" ht="27" customHeight="1">
      <c r="A61" s="12" t="s">
        <v>47</v>
      </c>
      <c r="B61" s="13">
        <v>314</v>
      </c>
      <c r="C61" s="14">
        <f t="shared" si="0"/>
        <v>0</v>
      </c>
      <c r="D61" s="14"/>
      <c r="E61" s="14"/>
      <c r="F61" s="14"/>
      <c r="G61" s="14"/>
      <c r="H61" s="14"/>
      <c r="I61" s="14"/>
      <c r="J61" s="14"/>
      <c r="K61" s="14"/>
      <c r="L61" s="14"/>
    </row>
    <row r="62" spans="1:12" ht="27" customHeight="1">
      <c r="A62" s="12" t="s">
        <v>48</v>
      </c>
      <c r="B62" s="13">
        <v>315</v>
      </c>
      <c r="C62" s="14">
        <f t="shared" si="0"/>
        <v>0</v>
      </c>
      <c r="D62" s="14"/>
      <c r="E62" s="14"/>
      <c r="F62" s="14"/>
      <c r="G62" s="14"/>
      <c r="H62" s="14"/>
      <c r="I62" s="14"/>
      <c r="J62" s="14"/>
      <c r="K62" s="14"/>
      <c r="L62" s="14"/>
    </row>
    <row r="63" spans="1:12" ht="12.75">
      <c r="A63" s="52" t="s">
        <v>49</v>
      </c>
      <c r="B63" s="52"/>
      <c r="C63" s="65"/>
      <c r="D63" s="65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52" t="s">
        <v>50</v>
      </c>
      <c r="B64" s="52"/>
      <c r="C64" s="54"/>
      <c r="D64" s="54"/>
      <c r="E64" s="52"/>
      <c r="F64" s="52"/>
      <c r="G64" s="52"/>
      <c r="H64" s="52"/>
      <c r="I64" s="52"/>
      <c r="J64" s="52"/>
      <c r="K64" s="52"/>
      <c r="L64" s="52"/>
    </row>
    <row r="65" spans="1:12" ht="42.75" customHeight="1">
      <c r="A65" s="12" t="s">
        <v>51</v>
      </c>
      <c r="B65" s="13" t="s">
        <v>52</v>
      </c>
      <c r="C65" s="14">
        <f aca="true" t="shared" si="1" ref="C65:C79">SUM(E65:L65)</f>
        <v>0</v>
      </c>
      <c r="D65" s="14" t="s">
        <v>98</v>
      </c>
      <c r="E65" s="14"/>
      <c r="F65" s="14"/>
      <c r="G65" s="14"/>
      <c r="H65" s="14"/>
      <c r="I65" s="14"/>
      <c r="J65" s="14"/>
      <c r="K65" s="14" t="s">
        <v>117</v>
      </c>
      <c r="L65" s="14" t="s">
        <v>117</v>
      </c>
    </row>
    <row r="66" spans="1:12" ht="29.25" customHeight="1">
      <c r="A66" s="15" t="s">
        <v>95</v>
      </c>
      <c r="B66" s="13" t="s">
        <v>53</v>
      </c>
      <c r="C66" s="14">
        <f t="shared" si="1"/>
        <v>0</v>
      </c>
      <c r="D66" s="14" t="s">
        <v>98</v>
      </c>
      <c r="E66" s="14"/>
      <c r="F66" s="14"/>
      <c r="G66" s="14"/>
      <c r="H66" s="14"/>
      <c r="I66" s="14"/>
      <c r="J66" s="14"/>
      <c r="K66" s="14" t="s">
        <v>117</v>
      </c>
      <c r="L66" s="14" t="s">
        <v>117</v>
      </c>
    </row>
    <row r="67" spans="1:12" ht="15.75" customHeight="1">
      <c r="A67" s="12" t="s">
        <v>54</v>
      </c>
      <c r="B67" s="13" t="s">
        <v>55</v>
      </c>
      <c r="C67" s="14">
        <f t="shared" si="1"/>
        <v>0</v>
      </c>
      <c r="D67" s="14" t="s">
        <v>98</v>
      </c>
      <c r="E67" s="14"/>
      <c r="F67" s="14"/>
      <c r="G67" s="14"/>
      <c r="H67" s="14"/>
      <c r="I67" s="14"/>
      <c r="J67" s="14"/>
      <c r="K67" s="14"/>
      <c r="L67" s="14"/>
    </row>
    <row r="68" spans="1:12" ht="12.75">
      <c r="A68" s="52" t="s">
        <v>56</v>
      </c>
      <c r="B68" s="52"/>
      <c r="C68" s="53"/>
      <c r="D68" s="53"/>
      <c r="E68" s="52"/>
      <c r="F68" s="52"/>
      <c r="G68" s="52"/>
      <c r="H68" s="52"/>
      <c r="I68" s="52"/>
      <c r="J68" s="52"/>
      <c r="K68" s="52"/>
      <c r="L68" s="52"/>
    </row>
    <row r="69" spans="1:12" ht="42.75" customHeight="1">
      <c r="A69" s="12" t="s">
        <v>57</v>
      </c>
      <c r="B69" s="13" t="s">
        <v>58</v>
      </c>
      <c r="C69" s="14">
        <f t="shared" si="1"/>
        <v>0</v>
      </c>
      <c r="D69" s="14" t="s">
        <v>98</v>
      </c>
      <c r="E69" s="14"/>
      <c r="F69" s="14"/>
      <c r="G69" s="14"/>
      <c r="H69" s="14"/>
      <c r="I69" s="14"/>
      <c r="J69" s="14"/>
      <c r="K69" s="14" t="s">
        <v>117</v>
      </c>
      <c r="L69" s="14" t="s">
        <v>117</v>
      </c>
    </row>
    <row r="70" spans="1:12" ht="30.75" customHeight="1">
      <c r="A70" s="12" t="s">
        <v>59</v>
      </c>
      <c r="B70" s="13" t="s">
        <v>60</v>
      </c>
      <c r="C70" s="14">
        <f t="shared" si="1"/>
        <v>0</v>
      </c>
      <c r="D70" s="14" t="s">
        <v>98</v>
      </c>
      <c r="E70" s="14"/>
      <c r="F70" s="14"/>
      <c r="G70" s="14"/>
      <c r="H70" s="14"/>
      <c r="I70" s="14"/>
      <c r="J70" s="14"/>
      <c r="K70" s="14" t="s">
        <v>117</v>
      </c>
      <c r="L70" s="14" t="s">
        <v>117</v>
      </c>
    </row>
    <row r="71" spans="1:12" ht="27" customHeight="1">
      <c r="A71" s="12" t="s">
        <v>61</v>
      </c>
      <c r="B71" s="13" t="s">
        <v>62</v>
      </c>
      <c r="C71" s="14">
        <f t="shared" si="1"/>
        <v>0</v>
      </c>
      <c r="D71" s="14" t="s">
        <v>98</v>
      </c>
      <c r="E71" s="14"/>
      <c r="F71" s="14"/>
      <c r="G71" s="14"/>
      <c r="H71" s="14"/>
      <c r="I71" s="14"/>
      <c r="J71" s="14"/>
      <c r="K71" s="14" t="s">
        <v>117</v>
      </c>
      <c r="L71" s="14" t="s">
        <v>117</v>
      </c>
    </row>
    <row r="72" spans="1:12" ht="27" customHeight="1">
      <c r="A72" s="12" t="s">
        <v>63</v>
      </c>
      <c r="B72" s="13" t="s">
        <v>64</v>
      </c>
      <c r="C72" s="14">
        <f t="shared" si="1"/>
        <v>0</v>
      </c>
      <c r="D72" s="14" t="s">
        <v>98</v>
      </c>
      <c r="E72" s="14"/>
      <c r="F72" s="14"/>
      <c r="G72" s="14"/>
      <c r="H72" s="14"/>
      <c r="I72" s="14"/>
      <c r="J72" s="14"/>
      <c r="K72" s="14" t="s">
        <v>117</v>
      </c>
      <c r="L72" s="14" t="s">
        <v>117</v>
      </c>
    </row>
    <row r="73" spans="1:12" ht="28.5" customHeight="1">
      <c r="A73" s="12" t="s">
        <v>65</v>
      </c>
      <c r="B73" s="13" t="s">
        <v>66</v>
      </c>
      <c r="C73" s="14">
        <f t="shared" si="1"/>
        <v>0</v>
      </c>
      <c r="D73" s="14" t="s">
        <v>98</v>
      </c>
      <c r="E73" s="14" t="s">
        <v>98</v>
      </c>
      <c r="F73" s="14" t="s">
        <v>98</v>
      </c>
      <c r="G73" s="14"/>
      <c r="H73" s="14"/>
      <c r="I73" s="14"/>
      <c r="J73" s="14"/>
      <c r="K73" s="14" t="s">
        <v>117</v>
      </c>
      <c r="L73" s="14" t="s">
        <v>98</v>
      </c>
    </row>
    <row r="74" spans="1:12" ht="30" customHeight="1">
      <c r="A74" s="12" t="s">
        <v>67</v>
      </c>
      <c r="B74" s="13" t="s">
        <v>68</v>
      </c>
      <c r="C74" s="14">
        <f t="shared" si="1"/>
        <v>0</v>
      </c>
      <c r="D74" s="14" t="s">
        <v>98</v>
      </c>
      <c r="E74" s="14"/>
      <c r="F74" s="14"/>
      <c r="G74" s="14"/>
      <c r="H74" s="14"/>
      <c r="I74" s="14"/>
      <c r="J74" s="14"/>
      <c r="K74" s="14" t="s">
        <v>117</v>
      </c>
      <c r="L74" s="14" t="s">
        <v>117</v>
      </c>
    </row>
    <row r="75" spans="1:12" ht="12.75">
      <c r="A75" s="48" t="s">
        <v>69</v>
      </c>
      <c r="B75" s="49"/>
      <c r="C75" s="50"/>
      <c r="D75" s="50"/>
      <c r="E75" s="49"/>
      <c r="F75" s="49"/>
      <c r="G75" s="49"/>
      <c r="H75" s="49"/>
      <c r="I75" s="49"/>
      <c r="J75" s="49"/>
      <c r="K75" s="49"/>
      <c r="L75" s="51"/>
    </row>
    <row r="76" spans="1:12" ht="66" customHeight="1">
      <c r="A76" s="12" t="s">
        <v>70</v>
      </c>
      <c r="B76" s="13" t="s">
        <v>71</v>
      </c>
      <c r="C76" s="14">
        <f t="shared" si="1"/>
        <v>0</v>
      </c>
      <c r="D76" s="14" t="s">
        <v>98</v>
      </c>
      <c r="E76" s="14" t="s">
        <v>98</v>
      </c>
      <c r="F76" s="14" t="s">
        <v>98</v>
      </c>
      <c r="G76" s="14" t="s">
        <v>98</v>
      </c>
      <c r="H76" s="14" t="s">
        <v>98</v>
      </c>
      <c r="I76" s="14" t="s">
        <v>98</v>
      </c>
      <c r="J76" s="14" t="s">
        <v>98</v>
      </c>
      <c r="K76" s="14" t="s">
        <v>98</v>
      </c>
      <c r="L76" s="14" t="s">
        <v>98</v>
      </c>
    </row>
    <row r="77" spans="1:12" ht="42.75" customHeight="1">
      <c r="A77" s="12" t="s">
        <v>72</v>
      </c>
      <c r="B77" s="13" t="s">
        <v>73</v>
      </c>
      <c r="C77" s="14">
        <f t="shared" si="1"/>
        <v>0</v>
      </c>
      <c r="D77" s="14" t="s">
        <v>98</v>
      </c>
      <c r="E77" s="14"/>
      <c r="F77" s="14"/>
      <c r="G77" s="14"/>
      <c r="H77" s="14"/>
      <c r="I77" s="14"/>
      <c r="J77" s="14"/>
      <c r="K77" s="14" t="s">
        <v>117</v>
      </c>
      <c r="L77" s="14" t="s">
        <v>117</v>
      </c>
    </row>
    <row r="78" spans="1:12" ht="30.75" customHeight="1">
      <c r="A78" s="15" t="s">
        <v>96</v>
      </c>
      <c r="B78" s="13" t="s">
        <v>74</v>
      </c>
      <c r="C78" s="14">
        <f t="shared" si="1"/>
        <v>0</v>
      </c>
      <c r="D78" s="14" t="s">
        <v>98</v>
      </c>
      <c r="E78" s="14"/>
      <c r="F78" s="14"/>
      <c r="G78" s="14"/>
      <c r="H78" s="14"/>
      <c r="I78" s="14"/>
      <c r="J78" s="14"/>
      <c r="K78" s="14" t="s">
        <v>117</v>
      </c>
      <c r="L78" s="14" t="s">
        <v>117</v>
      </c>
    </row>
    <row r="79" spans="1:12" ht="54" customHeight="1">
      <c r="A79" s="16" t="s">
        <v>75</v>
      </c>
      <c r="B79" s="13" t="s">
        <v>76</v>
      </c>
      <c r="C79" s="14">
        <f t="shared" si="1"/>
        <v>0</v>
      </c>
      <c r="D79" s="14" t="s">
        <v>98</v>
      </c>
      <c r="E79" s="14"/>
      <c r="F79" s="14"/>
      <c r="G79" s="14"/>
      <c r="H79" s="14"/>
      <c r="I79" s="14"/>
      <c r="J79" s="14"/>
      <c r="K79" s="14" t="s">
        <v>117</v>
      </c>
      <c r="L79" s="14" t="s">
        <v>117</v>
      </c>
    </row>
  </sheetData>
  <sheetProtection/>
  <mergeCells count="21">
    <mergeCell ref="G1:L1"/>
    <mergeCell ref="A2:L2"/>
    <mergeCell ref="A3:L3"/>
    <mergeCell ref="A4:L4"/>
    <mergeCell ref="A5:L5"/>
    <mergeCell ref="A6:L6"/>
    <mergeCell ref="A8:A10"/>
    <mergeCell ref="B8:B10"/>
    <mergeCell ref="C8:D9"/>
    <mergeCell ref="E8:L8"/>
    <mergeCell ref="E9:F9"/>
    <mergeCell ref="G9:I9"/>
    <mergeCell ref="J9:J10"/>
    <mergeCell ref="K9:L9"/>
    <mergeCell ref="A75:L75"/>
    <mergeCell ref="A12:L12"/>
    <mergeCell ref="A30:L30"/>
    <mergeCell ref="A47:L47"/>
    <mergeCell ref="A63:L63"/>
    <mergeCell ref="A64:L64"/>
    <mergeCell ref="A68:L6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M51"/>
  <sheetViews>
    <sheetView view="pageBreakPreview" zoomScaleNormal="80" zoomScaleSheetLayoutView="100" zoomScalePageLayoutView="0" workbookViewId="0" topLeftCell="A1">
      <selection activeCell="K54" sqref="K54"/>
    </sheetView>
  </sheetViews>
  <sheetFormatPr defaultColWidth="9.00390625" defaultRowHeight="12.75"/>
  <cols>
    <col min="1" max="1" width="8.125" style="26" customWidth="1"/>
    <col min="2" max="2" width="22.375" style="26" customWidth="1"/>
    <col min="3" max="3" width="12.625" style="26" customWidth="1"/>
    <col min="4" max="4" width="11.375" style="26" customWidth="1"/>
    <col min="5" max="5" width="14.875" style="26" customWidth="1"/>
    <col min="6" max="6" width="17.125" style="26" customWidth="1"/>
    <col min="7" max="7" width="20.125" style="26" customWidth="1"/>
    <col min="8" max="8" width="18.75390625" style="26" customWidth="1"/>
    <col min="9" max="9" width="18.375" style="26" customWidth="1"/>
    <col min="10" max="16384" width="9.125" style="26" customWidth="1"/>
  </cols>
  <sheetData>
    <row r="1" spans="7:10" s="24" customFormat="1" ht="15.75" customHeight="1">
      <c r="G1" s="67" t="s">
        <v>112</v>
      </c>
      <c r="H1" s="67"/>
      <c r="I1" s="67"/>
      <c r="J1" s="25"/>
    </row>
    <row r="2" spans="1:10" ht="16.5">
      <c r="A2" s="1"/>
      <c r="B2" s="1"/>
      <c r="C2" s="1"/>
      <c r="D2" s="1"/>
      <c r="E2" s="1"/>
      <c r="F2" s="1"/>
      <c r="G2" s="2"/>
      <c r="H2" s="2"/>
      <c r="I2" s="2"/>
      <c r="J2" s="2"/>
    </row>
    <row r="3" spans="1:13" ht="16.5">
      <c r="A3" s="47" t="s">
        <v>111</v>
      </c>
      <c r="B3" s="47"/>
      <c r="C3" s="47"/>
      <c r="D3" s="47"/>
      <c r="E3" s="47"/>
      <c r="F3" s="47"/>
      <c r="G3" s="47"/>
      <c r="H3" s="47"/>
      <c r="I3" s="47"/>
      <c r="J3" s="2"/>
      <c r="K3" s="27"/>
      <c r="L3" s="27"/>
      <c r="M3" s="27"/>
    </row>
    <row r="4" spans="1:13" ht="16.5">
      <c r="A4" s="47" t="s">
        <v>115</v>
      </c>
      <c r="B4" s="47"/>
      <c r="C4" s="47"/>
      <c r="D4" s="47"/>
      <c r="E4" s="47"/>
      <c r="F4" s="47"/>
      <c r="G4" s="47"/>
      <c r="H4" s="47"/>
      <c r="I4" s="47"/>
      <c r="J4" s="2"/>
      <c r="K4" s="27"/>
      <c r="L4" s="27"/>
      <c r="M4" s="27"/>
    </row>
    <row r="5" spans="1:13" ht="16.5">
      <c r="A5" s="47" t="s">
        <v>118</v>
      </c>
      <c r="B5" s="47"/>
      <c r="C5" s="47"/>
      <c r="D5" s="47"/>
      <c r="E5" s="47"/>
      <c r="F5" s="47"/>
      <c r="G5" s="47"/>
      <c r="H5" s="47"/>
      <c r="I5" s="47"/>
      <c r="J5" s="2"/>
      <c r="K5" s="27"/>
      <c r="L5" s="27"/>
      <c r="M5" s="27"/>
    </row>
    <row r="6" spans="1:13" ht="16.5">
      <c r="A6" s="68" t="s">
        <v>116</v>
      </c>
      <c r="B6" s="68"/>
      <c r="C6" s="68"/>
      <c r="D6" s="68"/>
      <c r="E6" s="68"/>
      <c r="F6" s="68"/>
      <c r="G6" s="68"/>
      <c r="H6" s="68"/>
      <c r="I6" s="68"/>
      <c r="J6" s="2"/>
      <c r="K6" s="27"/>
      <c r="L6" s="27"/>
      <c r="M6" s="27"/>
    </row>
    <row r="7" spans="1:13" ht="16.5">
      <c r="A7" s="47" t="s">
        <v>113</v>
      </c>
      <c r="B7" s="47"/>
      <c r="C7" s="47"/>
      <c r="D7" s="47"/>
      <c r="E7" s="47"/>
      <c r="F7" s="47"/>
      <c r="G7" s="47"/>
      <c r="H7" s="47"/>
      <c r="I7" s="47"/>
      <c r="J7" s="2"/>
      <c r="K7" s="27"/>
      <c r="L7" s="27"/>
      <c r="M7" s="27"/>
    </row>
    <row r="8" spans="2:13" ht="15.75">
      <c r="B8" s="28"/>
      <c r="C8" s="28"/>
      <c r="D8" s="28"/>
      <c r="F8" s="28"/>
      <c r="G8" s="28"/>
      <c r="H8" s="28"/>
      <c r="I8" s="28"/>
      <c r="J8" s="28"/>
      <c r="K8" s="28"/>
      <c r="L8" s="28"/>
      <c r="M8" s="28"/>
    </row>
    <row r="9" ht="15.75">
      <c r="I9" s="29" t="s">
        <v>101</v>
      </c>
    </row>
    <row r="10" spans="1:9" ht="78" customHeight="1">
      <c r="A10" s="7" t="s">
        <v>102</v>
      </c>
      <c r="B10" s="7" t="s">
        <v>103</v>
      </c>
      <c r="C10" s="7" t="s">
        <v>104</v>
      </c>
      <c r="D10" s="7" t="s">
        <v>105</v>
      </c>
      <c r="E10" s="7" t="s">
        <v>106</v>
      </c>
      <c r="F10" s="7" t="s">
        <v>107</v>
      </c>
      <c r="G10" s="7" t="s">
        <v>108</v>
      </c>
      <c r="H10" s="7" t="s">
        <v>109</v>
      </c>
      <c r="I10" s="7" t="s">
        <v>110</v>
      </c>
    </row>
    <row r="11" spans="1:9" ht="15.75">
      <c r="A11" s="30">
        <v>1</v>
      </c>
      <c r="B11" s="31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</row>
    <row r="12" spans="1:9" ht="25.5">
      <c r="A12" s="32" t="s">
        <v>119</v>
      </c>
      <c r="B12" s="32" t="s">
        <v>120</v>
      </c>
      <c r="C12" s="38">
        <v>40560</v>
      </c>
      <c r="D12" s="32" t="s">
        <v>121</v>
      </c>
      <c r="E12" s="33">
        <v>38.63</v>
      </c>
      <c r="F12" s="33">
        <v>38.63</v>
      </c>
      <c r="G12" s="33">
        <v>0</v>
      </c>
      <c r="H12" s="33">
        <v>0</v>
      </c>
      <c r="I12" s="34">
        <v>0</v>
      </c>
    </row>
    <row r="13" spans="1:9" ht="15.75">
      <c r="A13" s="32" t="s">
        <v>122</v>
      </c>
      <c r="B13" s="32" t="s">
        <v>123</v>
      </c>
      <c r="C13" s="38">
        <v>40575</v>
      </c>
      <c r="D13" s="32" t="s">
        <v>121</v>
      </c>
      <c r="E13" s="33">
        <v>120</v>
      </c>
      <c r="F13" s="33">
        <v>120</v>
      </c>
      <c r="G13" s="33">
        <v>0</v>
      </c>
      <c r="H13" s="33">
        <v>0</v>
      </c>
      <c r="I13" s="34">
        <v>0</v>
      </c>
    </row>
    <row r="14" spans="1:9" ht="15.75">
      <c r="A14" s="32" t="s">
        <v>124</v>
      </c>
      <c r="B14" s="32" t="s">
        <v>125</v>
      </c>
      <c r="C14" s="38">
        <v>40575</v>
      </c>
      <c r="D14" s="32" t="s">
        <v>121</v>
      </c>
      <c r="E14" s="33">
        <v>231.37</v>
      </c>
      <c r="F14" s="33">
        <v>231.37</v>
      </c>
      <c r="G14" s="33">
        <v>0</v>
      </c>
      <c r="H14" s="33">
        <v>0</v>
      </c>
      <c r="I14" s="33">
        <v>0</v>
      </c>
    </row>
    <row r="15" spans="1:9" ht="15.75">
      <c r="A15" s="32" t="s">
        <v>126</v>
      </c>
      <c r="B15" s="32" t="s">
        <v>127</v>
      </c>
      <c r="C15" s="38">
        <v>40575</v>
      </c>
      <c r="D15" s="32" t="s">
        <v>121</v>
      </c>
      <c r="E15" s="33">
        <v>98.77</v>
      </c>
      <c r="F15" s="33">
        <v>98.77</v>
      </c>
      <c r="G15" s="33">
        <v>0</v>
      </c>
      <c r="H15" s="33">
        <v>0</v>
      </c>
      <c r="I15" s="33">
        <v>0</v>
      </c>
    </row>
    <row r="16" spans="1:9" ht="15.75">
      <c r="A16" s="32" t="s">
        <v>128</v>
      </c>
      <c r="B16" s="32" t="s">
        <v>129</v>
      </c>
      <c r="C16" s="38">
        <v>40575</v>
      </c>
      <c r="D16" s="32" t="s">
        <v>121</v>
      </c>
      <c r="E16" s="32">
        <v>305</v>
      </c>
      <c r="F16" s="32">
        <v>305</v>
      </c>
      <c r="G16" s="32">
        <v>0</v>
      </c>
      <c r="H16" s="32">
        <v>0</v>
      </c>
      <c r="I16" s="32">
        <v>0</v>
      </c>
    </row>
    <row r="17" spans="1:9" ht="15.75">
      <c r="A17" s="32" t="s">
        <v>130</v>
      </c>
      <c r="B17" s="35" t="s">
        <v>131</v>
      </c>
      <c r="C17" s="40">
        <v>40575</v>
      </c>
      <c r="D17" s="36" t="s">
        <v>121</v>
      </c>
      <c r="E17" s="36">
        <v>1781.25</v>
      </c>
      <c r="F17" s="36">
        <v>1781.25</v>
      </c>
      <c r="G17" s="36">
        <v>0</v>
      </c>
      <c r="H17" s="36">
        <v>0</v>
      </c>
      <c r="I17" s="36">
        <v>0</v>
      </c>
    </row>
    <row r="18" spans="1:9" ht="15.75">
      <c r="A18" s="43" t="s">
        <v>132</v>
      </c>
      <c r="B18" s="41" t="s">
        <v>133</v>
      </c>
      <c r="C18" s="42">
        <v>40581</v>
      </c>
      <c r="D18" s="41" t="s">
        <v>121</v>
      </c>
      <c r="E18" s="41">
        <v>1682.46</v>
      </c>
      <c r="F18" s="41">
        <v>1682.46</v>
      </c>
      <c r="G18" s="41">
        <v>0</v>
      </c>
      <c r="H18" s="41">
        <v>0</v>
      </c>
      <c r="I18" s="41">
        <v>0</v>
      </c>
    </row>
    <row r="19" spans="1:9" ht="15.75">
      <c r="A19" s="41" t="s">
        <v>134</v>
      </c>
      <c r="B19" s="41" t="s">
        <v>135</v>
      </c>
      <c r="C19" s="42">
        <v>40620</v>
      </c>
      <c r="D19" s="41" t="s">
        <v>136</v>
      </c>
      <c r="E19" s="41">
        <v>249</v>
      </c>
      <c r="F19" s="41">
        <v>242.95</v>
      </c>
      <c r="G19" s="41">
        <v>0</v>
      </c>
      <c r="H19" s="41">
        <v>6.05</v>
      </c>
      <c r="I19" s="41">
        <v>2.43</v>
      </c>
    </row>
    <row r="20" spans="1:9" ht="15.75">
      <c r="A20" s="41" t="s">
        <v>137</v>
      </c>
      <c r="B20" s="41" t="s">
        <v>135</v>
      </c>
      <c r="C20" s="42">
        <v>40705</v>
      </c>
      <c r="D20" s="41" t="s">
        <v>136</v>
      </c>
      <c r="E20" s="41">
        <v>249</v>
      </c>
      <c r="F20" s="41">
        <v>247.45</v>
      </c>
      <c r="G20" s="41">
        <v>0</v>
      </c>
      <c r="H20" s="41">
        <v>1.55</v>
      </c>
      <c r="I20" s="41">
        <v>0.62</v>
      </c>
    </row>
    <row r="21" spans="1:9" ht="15.75">
      <c r="A21" s="41" t="s">
        <v>138</v>
      </c>
      <c r="B21" s="41" t="s">
        <v>139</v>
      </c>
      <c r="C21" s="42">
        <v>40560</v>
      </c>
      <c r="D21" s="41" t="s">
        <v>140</v>
      </c>
      <c r="E21" s="41">
        <v>4.3</v>
      </c>
      <c r="F21" s="41">
        <v>4.28</v>
      </c>
      <c r="G21" s="41">
        <v>0</v>
      </c>
      <c r="H21" s="41">
        <v>0.02</v>
      </c>
      <c r="I21" s="41">
        <v>0.5</v>
      </c>
    </row>
    <row r="22" spans="1:9" ht="15.75">
      <c r="A22" s="41" t="s">
        <v>141</v>
      </c>
      <c r="B22" s="41" t="s">
        <v>142</v>
      </c>
      <c r="C22" s="42">
        <v>40570</v>
      </c>
      <c r="D22" s="41" t="s">
        <v>121</v>
      </c>
      <c r="E22" s="41">
        <v>272.4</v>
      </c>
      <c r="F22" s="41">
        <v>272.4</v>
      </c>
      <c r="G22" s="41">
        <v>0</v>
      </c>
      <c r="H22" s="41">
        <v>0</v>
      </c>
      <c r="I22" s="41">
        <v>0</v>
      </c>
    </row>
    <row r="23" spans="1:9" ht="15.75">
      <c r="A23" s="41" t="s">
        <v>143</v>
      </c>
      <c r="B23" s="41" t="s">
        <v>144</v>
      </c>
      <c r="C23" s="42">
        <v>40570</v>
      </c>
      <c r="D23" s="41"/>
      <c r="E23" s="41">
        <v>3589.6</v>
      </c>
      <c r="F23" s="41">
        <v>3589.6</v>
      </c>
      <c r="G23" s="41">
        <v>0</v>
      </c>
      <c r="H23" s="41">
        <v>0</v>
      </c>
      <c r="I23" s="41">
        <v>0</v>
      </c>
    </row>
    <row r="24" spans="1:9" ht="15.75">
      <c r="A24" s="41" t="s">
        <v>145</v>
      </c>
      <c r="B24" s="41" t="s">
        <v>146</v>
      </c>
      <c r="C24" s="42">
        <v>40570</v>
      </c>
      <c r="D24" s="41"/>
      <c r="E24" s="41">
        <v>114.2</v>
      </c>
      <c r="F24" s="41">
        <v>114.2</v>
      </c>
      <c r="G24" s="41">
        <v>0</v>
      </c>
      <c r="H24" s="41">
        <v>0</v>
      </c>
      <c r="I24" s="41">
        <v>0</v>
      </c>
    </row>
    <row r="25" spans="1:9" ht="15.75">
      <c r="A25" s="41" t="s">
        <v>147</v>
      </c>
      <c r="B25" s="41" t="s">
        <v>133</v>
      </c>
      <c r="C25" s="42">
        <v>40570</v>
      </c>
      <c r="D25" s="41"/>
      <c r="E25" s="41">
        <v>2915.98</v>
      </c>
      <c r="F25" s="41">
        <v>2915.98</v>
      </c>
      <c r="G25" s="41">
        <v>0</v>
      </c>
      <c r="H25" s="41">
        <v>0</v>
      </c>
      <c r="I25" s="41">
        <v>0</v>
      </c>
    </row>
    <row r="26" spans="1:9" ht="15.75">
      <c r="A26" s="41" t="s">
        <v>148</v>
      </c>
      <c r="B26" s="41" t="s">
        <v>149</v>
      </c>
      <c r="C26" s="42">
        <v>40570</v>
      </c>
      <c r="D26" s="41"/>
      <c r="E26" s="41">
        <v>102</v>
      </c>
      <c r="F26" s="41">
        <v>102</v>
      </c>
      <c r="G26" s="41">
        <v>0</v>
      </c>
      <c r="H26" s="41">
        <v>0</v>
      </c>
      <c r="I26" s="41">
        <v>0</v>
      </c>
    </row>
    <row r="27" spans="1:9" ht="15.75">
      <c r="A27" s="41" t="s">
        <v>150</v>
      </c>
      <c r="B27" s="41" t="s">
        <v>151</v>
      </c>
      <c r="C27" s="42">
        <v>40560</v>
      </c>
      <c r="D27" s="41" t="s">
        <v>121</v>
      </c>
      <c r="E27" s="41">
        <v>4274.15</v>
      </c>
      <c r="F27" s="41">
        <v>4274.15</v>
      </c>
      <c r="G27" s="41">
        <v>0</v>
      </c>
      <c r="H27" s="41">
        <v>0</v>
      </c>
      <c r="I27" s="41">
        <v>0</v>
      </c>
    </row>
    <row r="28" spans="1:9" ht="76.5">
      <c r="A28" s="41" t="s">
        <v>152</v>
      </c>
      <c r="B28" s="7" t="s">
        <v>153</v>
      </c>
      <c r="C28" s="42">
        <v>40693</v>
      </c>
      <c r="D28" s="41" t="s">
        <v>140</v>
      </c>
      <c r="E28" s="41">
        <v>367.1</v>
      </c>
      <c r="F28" s="41">
        <v>318.5</v>
      </c>
      <c r="G28" s="41"/>
      <c r="H28" s="41">
        <v>48.6</v>
      </c>
      <c r="I28" s="41">
        <v>13.2</v>
      </c>
    </row>
    <row r="29" spans="1:9" ht="76.5">
      <c r="A29" s="41" t="s">
        <v>154</v>
      </c>
      <c r="B29" s="7" t="s">
        <v>153</v>
      </c>
      <c r="C29" s="42">
        <v>40693</v>
      </c>
      <c r="D29" s="41" t="s">
        <v>140</v>
      </c>
      <c r="E29" s="41">
        <v>358.7</v>
      </c>
      <c r="F29" s="41">
        <v>311.2</v>
      </c>
      <c r="G29" s="41">
        <v>0</v>
      </c>
      <c r="H29" s="41">
        <v>47.5</v>
      </c>
      <c r="I29" s="41">
        <v>13.2</v>
      </c>
    </row>
    <row r="30" spans="1:9" ht="15.75">
      <c r="A30" s="41" t="s">
        <v>155</v>
      </c>
      <c r="B30" s="41" t="s">
        <v>151</v>
      </c>
      <c r="C30" s="42">
        <v>40554</v>
      </c>
      <c r="D30" s="41" t="s">
        <v>121</v>
      </c>
      <c r="E30" s="41">
        <v>568.4</v>
      </c>
      <c r="F30" s="41">
        <v>568.4</v>
      </c>
      <c r="G30" s="41">
        <v>0</v>
      </c>
      <c r="H30" s="41">
        <v>0</v>
      </c>
      <c r="I30" s="41">
        <v>0</v>
      </c>
    </row>
    <row r="31" spans="1:9" ht="15.75">
      <c r="A31" s="41" t="s">
        <v>156</v>
      </c>
      <c r="B31" s="41" t="s">
        <v>157</v>
      </c>
      <c r="C31" s="42">
        <v>40575</v>
      </c>
      <c r="D31" s="41" t="s">
        <v>121</v>
      </c>
      <c r="E31" s="41">
        <v>708</v>
      </c>
      <c r="F31" s="41">
        <v>708</v>
      </c>
      <c r="G31" s="41">
        <v>0</v>
      </c>
      <c r="H31" s="41">
        <v>0</v>
      </c>
      <c r="I31" s="41">
        <v>0</v>
      </c>
    </row>
    <row r="32" spans="1:9" ht="15.75">
      <c r="A32" s="41" t="s">
        <v>158</v>
      </c>
      <c r="B32" s="41" t="s">
        <v>159</v>
      </c>
      <c r="C32" s="42">
        <v>40575</v>
      </c>
      <c r="D32" s="41" t="s">
        <v>121</v>
      </c>
      <c r="E32" s="41">
        <v>1425.7</v>
      </c>
      <c r="F32" s="41">
        <v>1425.7</v>
      </c>
      <c r="G32" s="41">
        <v>0</v>
      </c>
      <c r="H32" s="41">
        <v>0</v>
      </c>
      <c r="I32" s="41"/>
    </row>
    <row r="33" spans="1:9" ht="15.75">
      <c r="A33" s="41" t="s">
        <v>160</v>
      </c>
      <c r="B33" s="41" t="s">
        <v>129</v>
      </c>
      <c r="C33" s="42">
        <v>40576</v>
      </c>
      <c r="D33" s="41" t="s">
        <v>121</v>
      </c>
      <c r="E33" s="41">
        <v>297.9</v>
      </c>
      <c r="F33" s="41">
        <v>297.9</v>
      </c>
      <c r="G33" s="41">
        <v>0</v>
      </c>
      <c r="H33" s="41">
        <v>0</v>
      </c>
      <c r="I33" s="41">
        <v>0</v>
      </c>
    </row>
    <row r="34" spans="1:9" ht="25.5">
      <c r="A34" s="41" t="s">
        <v>161</v>
      </c>
      <c r="B34" s="7" t="s">
        <v>162</v>
      </c>
      <c r="C34" s="42">
        <v>40693</v>
      </c>
      <c r="D34" s="41" t="s">
        <v>121</v>
      </c>
      <c r="E34" s="41">
        <v>1469.9</v>
      </c>
      <c r="F34" s="41">
        <v>1467.9</v>
      </c>
      <c r="G34" s="41">
        <v>0</v>
      </c>
      <c r="H34" s="41">
        <v>2</v>
      </c>
      <c r="I34" s="41">
        <v>0.14</v>
      </c>
    </row>
    <row r="35" spans="1:9" ht="15.75">
      <c r="A35" s="41" t="s">
        <v>163</v>
      </c>
      <c r="B35" s="41" t="s">
        <v>139</v>
      </c>
      <c r="C35" s="42">
        <v>40539</v>
      </c>
      <c r="D35" s="41" t="s">
        <v>140</v>
      </c>
      <c r="E35" s="41">
        <v>3</v>
      </c>
      <c r="F35" s="41">
        <v>2.68</v>
      </c>
      <c r="G35" s="41">
        <v>0</v>
      </c>
      <c r="H35" s="41">
        <v>0.32</v>
      </c>
      <c r="I35" s="41">
        <v>10.7</v>
      </c>
    </row>
    <row r="36" spans="1:9" ht="15.75">
      <c r="A36" s="41" t="s">
        <v>164</v>
      </c>
      <c r="B36" s="41" t="s">
        <v>165</v>
      </c>
      <c r="C36" s="42">
        <v>40534</v>
      </c>
      <c r="D36" s="41" t="s">
        <v>140</v>
      </c>
      <c r="E36" s="41">
        <v>5200</v>
      </c>
      <c r="F36" s="41">
        <v>5200</v>
      </c>
      <c r="G36" s="41">
        <v>0</v>
      </c>
      <c r="H36" s="41">
        <v>0</v>
      </c>
      <c r="I36" s="41">
        <v>0</v>
      </c>
    </row>
    <row r="37" spans="1:9" ht="15.75">
      <c r="A37" s="41" t="s">
        <v>166</v>
      </c>
      <c r="B37" s="41" t="s">
        <v>167</v>
      </c>
      <c r="C37" s="42">
        <v>40567</v>
      </c>
      <c r="D37" s="41" t="s">
        <v>121</v>
      </c>
      <c r="E37" s="41">
        <v>1.55</v>
      </c>
      <c r="F37" s="41">
        <v>1.55</v>
      </c>
      <c r="G37" s="41">
        <v>0</v>
      </c>
      <c r="H37" s="41">
        <v>0</v>
      </c>
      <c r="I37" s="41">
        <v>0</v>
      </c>
    </row>
    <row r="38" spans="1:9" ht="15.75">
      <c r="A38" s="41" t="s">
        <v>168</v>
      </c>
      <c r="B38" s="41" t="s">
        <v>169</v>
      </c>
      <c r="C38" s="42">
        <v>40569</v>
      </c>
      <c r="D38" s="41" t="s">
        <v>121</v>
      </c>
      <c r="E38" s="41">
        <v>3.63</v>
      </c>
      <c r="F38" s="41">
        <v>3.63</v>
      </c>
      <c r="G38" s="41">
        <v>0</v>
      </c>
      <c r="H38" s="41">
        <v>0</v>
      </c>
      <c r="I38" s="41">
        <v>0</v>
      </c>
    </row>
    <row r="39" spans="1:9" ht="15.75">
      <c r="A39" s="41" t="s">
        <v>170</v>
      </c>
      <c r="B39" s="41" t="s">
        <v>129</v>
      </c>
      <c r="C39" s="42">
        <v>40569</v>
      </c>
      <c r="D39" s="41" t="s">
        <v>121</v>
      </c>
      <c r="E39" s="41">
        <v>160</v>
      </c>
      <c r="F39" s="41">
        <v>160</v>
      </c>
      <c r="G39" s="41">
        <v>0</v>
      </c>
      <c r="H39" s="41">
        <v>0</v>
      </c>
      <c r="I39" s="41">
        <v>0</v>
      </c>
    </row>
    <row r="40" spans="1:9" ht="15.75">
      <c r="A40" s="41" t="s">
        <v>171</v>
      </c>
      <c r="B40" s="41" t="s">
        <v>172</v>
      </c>
      <c r="C40" s="42">
        <v>40574</v>
      </c>
      <c r="D40" s="41" t="s">
        <v>121</v>
      </c>
      <c r="E40" s="41">
        <v>294.46</v>
      </c>
      <c r="F40" s="41">
        <v>294.46</v>
      </c>
      <c r="G40" s="41">
        <v>0</v>
      </c>
      <c r="H40" s="41">
        <v>0</v>
      </c>
      <c r="I40" s="41">
        <v>0</v>
      </c>
    </row>
    <row r="41" spans="1:9" ht="15.75">
      <c r="A41" s="41" t="s">
        <v>173</v>
      </c>
      <c r="B41" s="41" t="s">
        <v>174</v>
      </c>
      <c r="C41" s="42">
        <v>40567</v>
      </c>
      <c r="D41" s="41" t="s">
        <v>121</v>
      </c>
      <c r="E41" s="41">
        <v>346.53</v>
      </c>
      <c r="F41" s="41">
        <v>346.53</v>
      </c>
      <c r="G41" s="41">
        <v>0</v>
      </c>
      <c r="H41" s="41">
        <v>0</v>
      </c>
      <c r="I41" s="41">
        <v>0</v>
      </c>
    </row>
    <row r="42" spans="1:9" ht="15.75">
      <c r="A42" s="41" t="s">
        <v>175</v>
      </c>
      <c r="B42" s="41" t="s">
        <v>176</v>
      </c>
      <c r="C42" s="42">
        <v>40564</v>
      </c>
      <c r="D42" s="41" t="s">
        <v>177</v>
      </c>
      <c r="E42" s="41">
        <v>4893.9</v>
      </c>
      <c r="F42" s="41">
        <v>4844.96</v>
      </c>
      <c r="G42" s="41">
        <v>0</v>
      </c>
      <c r="H42" s="41">
        <v>48.94</v>
      </c>
      <c r="I42" s="41">
        <v>1</v>
      </c>
    </row>
    <row r="43" spans="1:9" ht="15.75">
      <c r="A43" s="41" t="s">
        <v>178</v>
      </c>
      <c r="B43" s="41" t="s">
        <v>176</v>
      </c>
      <c r="C43" s="42">
        <v>40564</v>
      </c>
      <c r="D43" s="41" t="s">
        <v>177</v>
      </c>
      <c r="E43" s="41">
        <v>1807</v>
      </c>
      <c r="F43" s="41">
        <v>1788.93</v>
      </c>
      <c r="G43" s="41">
        <v>0</v>
      </c>
      <c r="H43" s="41">
        <v>18.07</v>
      </c>
      <c r="I43" s="41">
        <v>1</v>
      </c>
    </row>
    <row r="44" spans="1:9" ht="15.75">
      <c r="A44" s="41" t="s">
        <v>179</v>
      </c>
      <c r="B44" s="41" t="s">
        <v>139</v>
      </c>
      <c r="C44" s="42">
        <v>40584</v>
      </c>
      <c r="D44" s="41" t="s">
        <v>140</v>
      </c>
      <c r="E44" s="41">
        <v>10</v>
      </c>
      <c r="F44" s="41">
        <v>8.79</v>
      </c>
      <c r="G44" s="41">
        <v>0</v>
      </c>
      <c r="H44" s="41">
        <v>1.21</v>
      </c>
      <c r="I44" s="41">
        <v>12.1</v>
      </c>
    </row>
    <row r="45" spans="1:9" ht="15.75">
      <c r="A45" s="41" t="s">
        <v>180</v>
      </c>
      <c r="B45" s="41" t="s">
        <v>139</v>
      </c>
      <c r="C45" s="42">
        <v>40721</v>
      </c>
      <c r="D45" s="41" t="s">
        <v>140</v>
      </c>
      <c r="E45" s="41">
        <v>4.5</v>
      </c>
      <c r="F45" s="41">
        <v>3.96</v>
      </c>
      <c r="G45" s="41">
        <v>0</v>
      </c>
      <c r="H45" s="41">
        <v>0.54</v>
      </c>
      <c r="I45" s="41">
        <v>12</v>
      </c>
    </row>
    <row r="46" spans="1:9" ht="15.75">
      <c r="A46" s="41">
        <v>35</v>
      </c>
      <c r="B46" s="41" t="s">
        <v>139</v>
      </c>
      <c r="C46" s="42">
        <v>40561</v>
      </c>
      <c r="D46" s="41" t="s">
        <v>182</v>
      </c>
      <c r="E46" s="41">
        <v>2.3</v>
      </c>
      <c r="F46" s="41">
        <v>2.3</v>
      </c>
      <c r="G46" s="41">
        <v>0</v>
      </c>
      <c r="H46" s="41">
        <v>0</v>
      </c>
      <c r="I46" s="41">
        <v>0</v>
      </c>
    </row>
    <row r="47" spans="1:9" ht="15.75">
      <c r="A47" s="41"/>
      <c r="B47" s="41"/>
      <c r="C47" s="41"/>
      <c r="D47" s="41"/>
      <c r="E47" s="41">
        <f>SUM(E12:E46)</f>
        <v>33950.68000000001</v>
      </c>
      <c r="F47" s="41">
        <f>SUM(F12:F46)</f>
        <v>33775.880000000005</v>
      </c>
      <c r="G47" s="41"/>
      <c r="H47" s="41">
        <f>SUM(H12:H46)</f>
        <v>174.79999999999998</v>
      </c>
      <c r="I47" s="44">
        <v>0.51</v>
      </c>
    </row>
    <row r="48" spans="1:9" ht="15.75">
      <c r="A48" s="41"/>
      <c r="B48" s="41"/>
      <c r="C48" s="41"/>
      <c r="D48" s="41"/>
      <c r="E48" s="41"/>
      <c r="F48" s="41"/>
      <c r="G48" s="41"/>
      <c r="H48" s="41"/>
      <c r="I48" s="41"/>
    </row>
    <row r="49" spans="1:9" ht="15.75">
      <c r="A49" s="39"/>
      <c r="B49" s="39"/>
      <c r="C49" s="39"/>
      <c r="D49" s="39"/>
      <c r="E49" s="39"/>
      <c r="F49" s="39"/>
      <c r="G49" s="39"/>
      <c r="H49" s="39"/>
      <c r="I49" s="39"/>
    </row>
    <row r="50" spans="1:9" ht="15.75">
      <c r="A50" s="39"/>
      <c r="B50" s="39"/>
      <c r="C50" s="39"/>
      <c r="D50" s="39"/>
      <c r="E50" s="39"/>
      <c r="F50" s="39"/>
      <c r="G50" s="39"/>
      <c r="H50" s="39"/>
      <c r="I50" s="39"/>
    </row>
    <row r="51" spans="1:9" ht="15.75">
      <c r="A51" s="39"/>
      <c r="B51" s="39"/>
      <c r="C51" s="39"/>
      <c r="D51" s="39"/>
      <c r="E51" s="39"/>
      <c r="F51" s="39"/>
      <c r="G51" s="39"/>
      <c r="H51" s="39"/>
      <c r="I51" s="39"/>
    </row>
  </sheetData>
  <sheetProtection/>
  <mergeCells count="6">
    <mergeCell ref="G1:I1"/>
    <mergeCell ref="A7:I7"/>
    <mergeCell ref="A3:I3"/>
    <mergeCell ref="A4:I4"/>
    <mergeCell ref="A5:I5"/>
    <mergeCell ref="A6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economy47</dc:creator>
  <cp:keywords/>
  <dc:description/>
  <cp:lastModifiedBy>econom5</cp:lastModifiedBy>
  <cp:lastPrinted>2011-07-18T04:30:18Z</cp:lastPrinted>
  <dcterms:created xsi:type="dcterms:W3CDTF">2011-06-20T11:27:08Z</dcterms:created>
  <dcterms:modified xsi:type="dcterms:W3CDTF">2011-07-18T05:39:38Z</dcterms:modified>
  <cp:category/>
  <cp:version/>
  <cp:contentType/>
  <cp:contentStatus/>
</cp:coreProperties>
</file>